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0" windowWidth="12285" windowHeight="5370"/>
  </bookViews>
  <sheets>
    <sheet name="Estimate" sheetId="4" r:id="rId1"/>
  </sheets>
  <definedNames>
    <definedName name="OLE_LINK1" localSheetId="0">Estimate!#REF!</definedName>
    <definedName name="_xlnm.Print_Area" localSheetId="0">Estimate!$A$1:$F$69</definedName>
  </definedNames>
  <calcPr calcId="144525"/>
</workbook>
</file>

<file path=xl/calcChain.xml><?xml version="1.0" encoding="utf-8"?>
<calcChain xmlns="http://schemas.openxmlformats.org/spreadsheetml/2006/main">
  <c r="F53" i="4" l="1"/>
  <c r="F52" i="4"/>
  <c r="F51" i="4"/>
  <c r="F50" i="4"/>
  <c r="F48" i="4"/>
  <c r="F36" i="4" l="1"/>
  <c r="F34" i="4"/>
  <c r="F49" i="4" l="1"/>
  <c r="F47" i="4"/>
  <c r="F42" i="4"/>
  <c r="F41" i="4"/>
  <c r="F40" i="4"/>
  <c r="F39" i="4"/>
  <c r="F14" i="4"/>
  <c r="F28" i="4" l="1"/>
  <c r="F13" i="4"/>
  <c r="F16" i="4" s="1"/>
  <c r="F54" i="4"/>
  <c r="F37" i="4"/>
  <c r="F38" i="4" l="1"/>
  <c r="F64" i="4"/>
  <c r="F60" i="4"/>
  <c r="F35" i="4"/>
  <c r="F18" i="4"/>
  <c r="F22" i="4"/>
  <c r="F65" i="4" l="1"/>
  <c r="F66" i="4" l="1"/>
</calcChain>
</file>

<file path=xl/sharedStrings.xml><?xml version="1.0" encoding="utf-8"?>
<sst xmlns="http://schemas.openxmlformats.org/spreadsheetml/2006/main" count="111" uniqueCount="85">
  <si>
    <t>Quantity</t>
  </si>
  <si>
    <t>Unit</t>
  </si>
  <si>
    <t>Amount</t>
  </si>
  <si>
    <t xml:space="preserve">Rate </t>
  </si>
  <si>
    <t>a</t>
  </si>
  <si>
    <t>b</t>
  </si>
  <si>
    <t>c</t>
  </si>
  <si>
    <t>Item Description</t>
  </si>
  <si>
    <t>d</t>
  </si>
  <si>
    <t>S.No.</t>
  </si>
  <si>
    <t>Sqft.</t>
  </si>
  <si>
    <t>e</t>
  </si>
  <si>
    <t>No's.</t>
  </si>
  <si>
    <t>f</t>
  </si>
  <si>
    <t>Rft.</t>
  </si>
  <si>
    <t>INTERIOR FURNISHING WORKS</t>
  </si>
  <si>
    <t>Door Lock</t>
  </si>
  <si>
    <t>Door stopper</t>
  </si>
  <si>
    <t>Floor Machine</t>
  </si>
  <si>
    <t>Parch fitting</t>
  </si>
  <si>
    <t>S.S. Handle 12'' long</t>
  </si>
  <si>
    <t>The facia of drawer and shutter of cabinet below shall be made out 19mm thick Premium Board (Green /Century) with 1mm thick laminate (as/shade approved by the Architect) and sides and bottom of drawer shall be made out of 12mm thick Premium Board (Green /Century). The side unit shall have CAM locks, handles, guides, sliding units, hinges, magnetic catcher's etc. of approved make. Every table shall be provided with a keyboard drawer unit (size - W-550mm, H-100mm, D-300mm approx.) below. The table shall have 100mm deep fascia, below the top, in which keyboard drawer unit shall be adjusted. It shall be made out 19mm thick water proof board with Imm thick laminate (as/shade approved by the Architect) and sides and bottom of drawer shall be made out of 12mm Premium ply (Green /Century). The unit shall have CAM locks, handles, guides, sliding units etc. of approved make.</t>
  </si>
  <si>
    <t>TABLES/ COUNTERS</t>
  </si>
  <si>
    <t>Sqft</t>
  </si>
  <si>
    <t>No Offsite pre fabrication shall be allowed in any case. All fabrication shall be done at the site after getting the materials inspected by the Architect.</t>
  </si>
  <si>
    <t>No Payment shall be made for any in completed or unsatisfactory work.</t>
  </si>
  <si>
    <t>The Contractor should strictly follow the shop drawings/ specifications requirements of the Bank, including the detailed drawings in the Booklet. Any discrepancy between the drawings/ specifications and the specification below should be brought to the notice of Architect.</t>
  </si>
  <si>
    <t>List of materials to be strictly as per the shop drawings/ specifications.</t>
  </si>
  <si>
    <t>Cable managers to be provided in the tables and counters wherever required.</t>
  </si>
  <si>
    <t>All keyboards Trays &amp; Drawers to be on Channel Sliding Mechanism.</t>
  </si>
  <si>
    <t>19mm block board hinged double shutter, height as size of the panel with all around beadings 3/4" x ". powder coated handles, piano hinges, magnetic ball catches, lock, locking arrangement, tower bolts etc., all as per directions.</t>
  </si>
  <si>
    <t>All visible surfaces to be fixed with 1.0mm thick lamination sheet with matching grains &amp; grooves as per instructions.</t>
  </si>
  <si>
    <t>All internal &amp; rear surfaces to be painted with two coats of enamel paint over a coat of primer/putty as directed to get a smooth finish.</t>
  </si>
  <si>
    <t>Including providing of solid flush door made out of 35mm with both side laminate finish with necessary fitting with door closer provision . All material is of approved brand. Size of door 900 x2100 Doors-Providing and fixing single leaf solid core  flush door 40mm thick factory made, finished on both sides with 1.0mm thick laminate of approved shade as indicated in drawing. Shutter to be lipped on all sides with 12mm thick teak wood beading. Applicable hardware's to be considered for following doors according to requirement as per detailed drawings including below mentioned hardware-Door closer,SS Ball bearing Hinges ,SS foot operated Door stopper,SS Mortise Latch Lock / concealed dead lock,SS Mortise Handle.</t>
  </si>
  <si>
    <t>Providing and placing in position tables with top, Vertical sides/ dividers, skirting and modesty panel made out of 19mm thk Premium board (Green/ Century) with 1mm thk laminate (as/ bank's shade approved by architect) on all exposed surfaces. It shall also have 75mm x40mm teak wood runners below the top and for footrest below. Every table shall provided with side unit (size- w-500mm, H-750mm approx.), consisting of 150mm deep drawer at top and a cabinet with open able/ hinged shutter below.</t>
  </si>
  <si>
    <t>Manufacturing, supplying and fixing box type meter storage with overall depth of 1'6" and height as per the size of the metre. comprising of the following.</t>
  </si>
  <si>
    <t>A</t>
  </si>
  <si>
    <t>B</t>
  </si>
  <si>
    <t>FALSE CEILING WORK</t>
  </si>
  <si>
    <t>1mm thk laminate/ mica fixing on inside of panel with 1.5 mm thk Groove in the panel for switch borads, box and cuts in frame for carrying conduits if necessary, and fixing 1.0mm laminate on the outside faces of shade and colour as per CBI colur scheme given in the design. The open edge are to be blocked by teak wood bead of required size and design with 6 mm groove.</t>
  </si>
  <si>
    <t>Including below mentioned hardware-Door closer,SS Ball bearing Hinges ,SS foot operated Door stopper,SS Mortise Latch Lock / concealed dead lock,SS Mortise Handle.</t>
  </si>
  <si>
    <t>Only front area will be measured for payment purpose.</t>
  </si>
  <si>
    <t>The job shall include for 6mm x 6mm grooves in between sides and open able drawers and hinged shutters. All the exposed edges of Premium Board (Green /Century) and ply shall be provided with 6mm thick teak wood/hard wood lipping. All teak wood surfaces shall be melamine polished and other internal surfaces shall be painted with two coats of synthetic enamel over one coat of primer, all complete to the satisfaction of the Architect. Every table top shall be provided with 10mm thick float glass (as per profile) with polished/ bevelled edges.</t>
  </si>
  <si>
    <t>All under frame wooden work should be properly treated with ant termite and waterproofing material.</t>
  </si>
  <si>
    <t>Providing and pasting frosted film (3M, Garware make) on glass work including Bank’s logo as required &amp; as directed by the Architect.</t>
  </si>
  <si>
    <t>All Locks in drawers and door sets etc. should be Godrej or equivalent brand as specified or approved by Architect.</t>
  </si>
  <si>
    <t>Etching to be provided as per Bank's design, specification and Architects instructions only.</t>
  </si>
  <si>
    <t>Sal wood frame of section 2.5’’x1.5’’ fixed in position with 2.5’’ to 3’’ long steel neetle fold screw. The vertical and horizontal members being placed at 2’ C/C as per site condition as directed Architect in charge.</t>
  </si>
  <si>
    <t>Panel for solid partition fixing 8 mm water proof plywood, ant termite, borer proof plywood of century, Duro  make on both the sides of frame work with fevicol SH and headless nails of 17 no of 1.25’’ length and securing the cover with 1.5’’ long steel nettled fold screw. Making the plywood surface level before fixing the laminate/veneer.</t>
  </si>
  <si>
    <t>ACP Panelling &amp; Rolling Shutter Box.</t>
  </si>
  <si>
    <t>Frame Work-2" X 2" X 1.5 mm thick Aluminium Tubular section (Horizontal/Vertical) Jindal Make.</t>
  </si>
  <si>
    <t>Aluminium Composite Panel-3.0mm thick of approved color with bonding material.</t>
  </si>
  <si>
    <t>Note: All quotated rates are excluding the GST.</t>
  </si>
  <si>
    <t>Measurement shall be considered only up to False Ceiling Level only.</t>
  </si>
  <si>
    <r>
      <t>GRID FALSE CEILING /Modular False ceiling :</t>
    </r>
    <r>
      <rPr>
        <sz val="10"/>
        <rFont val="Century Gothic"/>
        <family val="2"/>
      </rPr>
      <t>Providing and fixing suspended false ceiling consisting : approved make MODULAR CEILING</t>
    </r>
  </si>
  <si>
    <r>
      <t xml:space="preserve">P/F </t>
    </r>
    <r>
      <rPr>
        <b/>
        <sz val="10"/>
        <rFont val="Century Gothic"/>
        <family val="2"/>
      </rPr>
      <t xml:space="preserve">SOLID PARTITIONS </t>
    </r>
    <r>
      <rPr>
        <sz val="10"/>
        <rFont val="Century Gothic"/>
        <family val="2"/>
      </rPr>
      <t xml:space="preserve">made out of Aluminium cross section / 2"x1 1/2" salwood section  framework 2'-0" c/c both ways treated with ant termite solution, covered with 8 mm thk commercial </t>
    </r>
    <r>
      <rPr>
        <b/>
        <sz val="10"/>
        <rFont val="Century Gothic"/>
        <family val="2"/>
      </rPr>
      <t>BWR</t>
    </r>
    <r>
      <rPr>
        <sz val="10"/>
        <rFont val="Century Gothic"/>
        <family val="2"/>
      </rPr>
      <t xml:space="preserve"> ply wood / partly glazed with approved shape &amp; shade  1mm thk laminate/mica fixing on inside of panel with 1.5 mm thk grooves in panel as per the design with provision of the openings in the panel for switch boards, box and cuts in frame for carrying conduits if necessary and fixing 1.0 mm laminate on the outside face of shade and colour as per Bank’s colur scheme given in the tender specification </t>
    </r>
    <r>
      <rPr>
        <b/>
        <sz val="10"/>
        <rFont val="Century Gothic"/>
        <family val="2"/>
      </rPr>
      <t>with 8 mm glass</t>
    </r>
    <r>
      <rPr>
        <sz val="10"/>
        <rFont val="Century Gothic"/>
        <family val="2"/>
      </rPr>
      <t xml:space="preserve"> to be given in the design.  The open edges are to be blocked by teak wood bead of required size and design. All provisions to be made for all electrical, networking boxes onto partition framework at required heights/levels with necessary additional supports as directed.</t>
    </r>
  </si>
  <si>
    <r>
      <t>FILE STORAGE CABINETS:</t>
    </r>
    <r>
      <rPr>
        <sz val="10"/>
        <rFont val="Century Gothic"/>
        <family val="2"/>
      </rPr>
      <t xml:space="preserve"> Providing and fixing the 1'-6" wide storage units. The storage units shall have shutters made in 19mm plywood and finished in laminate of approved shade including top. The storage units shall have intermediate shelves made in 19mm thick plywood with matching wood lipping. The storage shall have matching wood edge moulding as per the detail drawings. This also includes providing necessary hardware like handles, hinges, locks, tower bolts etc of approved make. All exposed wooden surfaces shall be stained to shade. (same for Over Head storage required above Pantry counter.)</t>
    </r>
  </si>
  <si>
    <r>
      <t>NOTICE BOARD:</t>
    </r>
    <r>
      <rPr>
        <sz val="10"/>
        <rFont val="Century Gothic"/>
        <family val="2"/>
      </rPr>
      <t xml:space="preserve"> Providing and fixing notice board of 4'-0''X2'-6'' size in ply board of 6mm fixed on a frame of 50 mm x 25 mm well seasoned wood polished and top fixed with bead. 12mm thk. Soft board cladded with fabric of matching colour and shade complete with all fixtures necessary as required.</t>
    </r>
  </si>
  <si>
    <r>
      <t>WHITE BOARD:</t>
    </r>
    <r>
      <rPr>
        <sz val="10"/>
        <rFont val="Century Gothic"/>
        <family val="2"/>
      </rPr>
      <t xml:space="preserve"> Providing and fixing WHITE board of 4'-0''X2'-6'' outer edges finish with aluminium anodized section.</t>
    </r>
  </si>
  <si>
    <r>
      <t xml:space="preserve">ARTIFICIAL PLANTERS &amp; PLANTER BOX: </t>
    </r>
    <r>
      <rPr>
        <sz val="10"/>
        <rFont val="Century Gothic"/>
        <family val="2"/>
      </rPr>
      <t>Providing &amp; fixing of 1'-6" x 3'-0" planter box 18" high, made of 19mm thick ply board, with teak wood Gola of size 1½ ”x ¾ ” as per design, which is to be polished as per color scheme. The planter box shall be finished with 1mm thick laminate of approved shade / colour, complete as per Bank’s approved brand/make. Inside of planters shall be painted with synthetic enamel paint as per color scheme. Planter box to be furnished with white rounded pebbles &amp; Artificial Bamboo Silk trees or Artificial Palm Trees of 3'-0" ht. (3 Nos. trees per planter box).</t>
    </r>
  </si>
  <si>
    <r>
      <t>WALL PANELLING:</t>
    </r>
    <r>
      <rPr>
        <sz val="10"/>
        <rFont val="Century Gothic"/>
        <family val="2"/>
      </rPr>
      <t xml:space="preserve"> Fabricating and fixing wall/column panelling to consist of 37.5mm x 50mm treated salwood   framework or Aluminium Sections   at spacing not exceeding 600mm both ways (horizontal and vertical).  Panelling framework to be secured to wall surface/column surface. Panelling framework to be clad on one side with 8mm thick commercial ply finished with 1.0mm thk laminate including skirting of 100mm high &amp; 12mm x 12mm groove at skirting level. </t>
    </r>
    <r>
      <rPr>
        <b/>
        <sz val="10"/>
        <rFont val="Century Gothic"/>
        <family val="2"/>
      </rPr>
      <t>AT GYPSUM CEILING BOTTOM LEVEL 25MM RED+75 MM BLUE BANK'S BRANDING PATTA IS TO BE PROVIDED ALL AROUND THE BANKING HALL AND AS PER INSTRCUTIONS OF ARCHITECT.</t>
    </r>
  </si>
  <si>
    <r>
      <rPr>
        <b/>
        <sz val="10"/>
        <rFont val="Century Gothic"/>
        <family val="2"/>
      </rPr>
      <t>Signage</t>
    </r>
    <r>
      <rPr>
        <sz val="10"/>
        <rFont val="Century Gothic"/>
        <family val="2"/>
      </rPr>
      <t xml:space="preserve"> including lighting MS square pipe  of 1” x 1” - 18 gauge for framing with one coat of red oxide &amp; 2 coats of oil paint to avoid rusting. 3” stainless steel Hinges at every 2 on top and Alan key lock at bottom for easy maintenance of electrical. Powder coated 24 gauge GI sheets on all Top, bottom &amp; sides. 26 gauge GI sheets at the back as per specification enclosed.
Timer: LDR based timer make Kakatia energy system or GE/L&amp;T Make with 5 years comprehensive warranty from manufacturer of the flex/ vinyl and substrate for Indian weather and dust conditions without any restrictive sub clauses. Copy of valid warranty to be provided to the bank.</t>
    </r>
  </si>
  <si>
    <r>
      <rPr>
        <b/>
        <sz val="10"/>
        <rFont val="Century Gothic"/>
        <family val="2"/>
      </rPr>
      <t>Full/ Low height /glazed partition</t>
    </r>
    <r>
      <rPr>
        <sz val="10"/>
        <rFont val="Century Gothic"/>
        <family val="2"/>
      </rPr>
      <t xml:space="preserve"> with </t>
    </r>
    <r>
      <rPr>
        <b/>
        <sz val="10"/>
        <rFont val="Century Gothic"/>
        <family val="2"/>
      </rPr>
      <t>12 mm glass</t>
    </r>
    <r>
      <rPr>
        <sz val="10"/>
        <rFont val="Century Gothic"/>
        <family val="2"/>
      </rPr>
      <t xml:space="preserve"> with polished edges.</t>
    </r>
  </si>
  <si>
    <t>METER BOXING (Only front face to be measured for payment purpose)</t>
  </si>
  <si>
    <t>Providing &amp; Fixing false ceiling at all heights of 600x600 mm Armstrong mineral fibre ceiling tiles of type RH-90/95 laid on Armstrong prelude XL exposed grid systems with 9mm wide T-section flanges color white. The frame work comprises of main runner spaced at 1200 C/C hangers (GI wire) to be fixed by the approved roof plugs, screws etc. The last hanger at the end of each main runner should not be greater than 450 mm from the adjacent wall.  Fitting 1200 long cross tees (with double stitching) to be interlocked between main runners at 600mm center from 1200x600mm modules. Cut cross T section longer than 600mm to be supported independently 600x600mm module to be formed by fittings 600mm long flush fitting cross tees centrally between the 1200mm cross tees. Perimeter trim to be Armstrong wall angle secured to walls at 450 mm maximum centres.</t>
  </si>
  <si>
    <r>
      <t>PLAIN GYPBOARD FALSE CEILING WITH PAINTING</t>
    </r>
    <r>
      <rPr>
        <sz val="10"/>
        <rFont val="Century Gothic"/>
        <family val="2"/>
      </rPr>
      <t xml:space="preserve"> </t>
    </r>
    <r>
      <rPr>
        <b/>
        <sz val="10"/>
        <rFont val="Century Gothic"/>
        <family val="2"/>
      </rPr>
      <t>:</t>
    </r>
    <r>
      <rPr>
        <sz val="10"/>
        <rFont val="Century Gothic"/>
        <family val="2"/>
      </rPr>
      <t xml:space="preserve"> Providing and fixing suspended false ceiling consisting of 12.5mm thick Gypsum  board (India Gypsum)  suspended on GI framework. GI framework to consist of GI perimeter channels 0.55mm thick 20mm x 30mm along perimeter of false ceiling of ceiling, screw fixed to wall/partition with nylon sleeves and screws @ 600mm c/c. Suspending GI intermediate channels of size 0.9mm thick 45mm x 15mm from the soffit at max dist 1220mm c/c with ceiling angle 0.55mm thick 25mm x 10mm fixed to soffit  using proprietary supplied GI cleats and steel expansion fasteners. Boards to be finished with proprietary supplied jointing tape and jointing compound and sand papered to achieve a smooth and seamless finish and 2 coats of primer along with  coats of Acrylic paint suitable  for Gypsum board up to Bank's Satisfaction .Rate quoted to include vertical all cut-outs required for light fixtures, smoke detectors and other services cut-outs complete as directed by Architect. Only Horizontal plan area will mesurered for payment purposes.</t>
    </r>
  </si>
  <si>
    <t xml:space="preserve">Panelling &amp; shutter Boxing with A.C.P. (with Trap door) </t>
  </si>
  <si>
    <r>
      <t xml:space="preserve">Providing and fixing of  fixed </t>
    </r>
    <r>
      <rPr>
        <b/>
        <sz val="10"/>
        <rFont val="Century Gothic"/>
        <family val="2"/>
      </rPr>
      <t xml:space="preserve">Toughened glass at Main entry upto 7' Height Only </t>
    </r>
    <r>
      <rPr>
        <sz val="10"/>
        <rFont val="Century Gothic"/>
        <family val="2"/>
      </rPr>
      <t>with all necessary hardware &amp; fittings, complete in all respects.</t>
    </r>
  </si>
  <si>
    <r>
      <rPr>
        <sz val="10"/>
        <rFont val="Century Gothic"/>
        <family val="2"/>
      </rPr>
      <t xml:space="preserve">Providing and fixing of  </t>
    </r>
    <r>
      <rPr>
        <b/>
        <sz val="10"/>
        <rFont val="Century Gothic"/>
        <family val="2"/>
      </rPr>
      <t xml:space="preserve">Toughened glass doors </t>
    </r>
    <r>
      <rPr>
        <sz val="10"/>
        <rFont val="Century Gothic"/>
        <family val="2"/>
      </rPr>
      <t>with below fixtures of size 3'-0''x7'-0''mm</t>
    </r>
  </si>
  <si>
    <r>
      <rPr>
        <sz val="10"/>
        <rFont val="Century Gothic"/>
        <family val="2"/>
      </rPr>
      <t xml:space="preserve">P/F Decorative </t>
    </r>
    <r>
      <rPr>
        <b/>
        <sz val="10"/>
        <rFont val="Century Gothic"/>
        <family val="2"/>
      </rPr>
      <t xml:space="preserve">Wall/ wall panelling </t>
    </r>
    <r>
      <rPr>
        <sz val="10"/>
        <rFont val="Century Gothic"/>
        <family val="2"/>
      </rPr>
      <t xml:space="preserve">made of teak wood, artificial grass, plants, and LED concealed lights etc. as per design. Work shall be completed in all resppects and as per instrcutions of Project Architect. </t>
    </r>
    <r>
      <rPr>
        <b/>
        <sz val="10"/>
        <rFont val="Century Gothic"/>
        <family val="2"/>
      </rPr>
      <t>For RH Cabin Back Wall</t>
    </r>
  </si>
  <si>
    <r>
      <t>CENTRE TABLE:</t>
    </r>
    <r>
      <rPr>
        <sz val="10"/>
        <rFont val="Century Gothic"/>
        <family val="2"/>
      </rPr>
      <t xml:space="preserve"> Providing Centre table of 4'x2' size, with  12mm glass top  as per drawing approved by Bank.</t>
    </r>
  </si>
  <si>
    <t xml:space="preserve">RH Table of size 10'-0''x3'-0'' &amp; 2'6'' high with Side credenza of size 4'0''x16'' &amp; 2'6'' high </t>
  </si>
  <si>
    <t xml:space="preserve">CM Tableof size 5'-0''x3'-0'' &amp; 2'6'' high with Side credenza of size 3'0''x16'' &amp; 2'6'' high </t>
  </si>
  <si>
    <t>Concurrent audit running counter with all above</t>
  </si>
  <si>
    <t>RCC running counter with all above</t>
  </si>
  <si>
    <t>RAC/ RPC running counter with all above</t>
  </si>
  <si>
    <t>Counter for Cubicals with all above</t>
  </si>
  <si>
    <r>
      <t>ROLLER BLIND :</t>
    </r>
    <r>
      <rPr>
        <sz val="10"/>
        <rFont val="Century Gothic"/>
        <family val="2"/>
      </rPr>
      <t xml:space="preserve">-Providing &amp; fixing roller blinds comprising of  polymer  coated  fibre  fabric  with  minimum   openness factor  of  3%  as  per AS  standards.  The  fabric  shall be fire retardant  and  have  high  heat  reflection  ratios.  The  roller mechanism shall be a moulded unit made from engineering grade plastic  polymer with steel  spring  support. The  fabric shall be finished on the sides with edge tape duly welded for waviness control.  The fabric  shall be attached to the roller tube with high quality self adhesive tape. Average width of blinds  shall  be  2000mm  and  fall  of  3000mm  with  manual operation. </t>
    </r>
    <r>
      <rPr>
        <b/>
        <sz val="10"/>
        <rFont val="Century Gothic"/>
        <family val="2"/>
      </rPr>
      <t>Make: Hunter douglas or vista.</t>
    </r>
  </si>
  <si>
    <r>
      <t xml:space="preserve">Conference Room Table </t>
    </r>
    <r>
      <rPr>
        <sz val="10"/>
        <rFont val="Century Gothic"/>
        <family val="2"/>
      </rPr>
      <t>as per design and instrcutions of the Architect</t>
    </r>
  </si>
  <si>
    <t>TOTAL FOR  FALSE CEILING WORKS (A)</t>
  </si>
  <si>
    <t>TOTAL FOR  INTERIOR FURNISHING  WORKS (B)</t>
  </si>
  <si>
    <t>PERCENTAGE ABOVE OR BELOW THE ESTIMATED COST … %</t>
  </si>
  <si>
    <t>FINAL AMOUNT AFTER ABOVE OR BELOW OF THE ESTIMATED COST</t>
  </si>
  <si>
    <t>GRAND TOTAL AMOUNT FOR INTERIOR FURNISHING WORKS (A+B)</t>
  </si>
  <si>
    <r>
      <t>Estimate for Interior Furnishing works for Central Bank of India, RO Dhanbad under Dhanbad Region</t>
    </r>
    <r>
      <rPr>
        <sz val="10"/>
        <rFont val="Century Gothic"/>
        <family val="2"/>
      </rPr>
      <t xml:space="preserve"> </t>
    </r>
    <r>
      <rPr>
        <b/>
        <sz val="10"/>
        <rFont val="Century Gothic"/>
        <family val="2"/>
      </rPr>
      <t xml:space="preserve">&amp; Patna Zone                           </t>
    </r>
    <r>
      <rPr>
        <sz val="10"/>
        <rFont val="Century Gothic"/>
        <family val="2"/>
      </rPr>
      <t xml:space="preserve">                                                </t>
    </r>
    <r>
      <rPr>
        <b/>
        <sz val="14"/>
        <color rgb="FFFF0000"/>
        <rFont val="Century Gothic"/>
        <family val="2"/>
      </rPr>
      <t>(Percentage Tender)</t>
    </r>
    <r>
      <rPr>
        <sz val="14"/>
        <color rgb="FFFF0000"/>
        <rFont val="Century Gothic"/>
        <family val="2"/>
      </rPr>
      <t xml:space="preserve"> </t>
    </r>
    <r>
      <rPr>
        <sz val="10"/>
        <rFont val="Century Gothic"/>
        <family val="2"/>
      </rPr>
      <t xml:space="preserve">                                                                                                                                                                                                                                                                                    (Quoted rates shall be inclusive of all labour, material, scaffolding etc and</t>
    </r>
    <r>
      <rPr>
        <b/>
        <sz val="10"/>
        <rFont val="Century Gothic"/>
        <family val="2"/>
      </rPr>
      <t xml:space="preserve"> (</t>
    </r>
    <r>
      <rPr>
        <b/>
        <u/>
        <sz val="10"/>
        <rFont val="Century Gothic"/>
        <family val="2"/>
      </rPr>
      <t>Excluding GST</t>
    </r>
    <r>
      <rPr>
        <b/>
        <sz val="10"/>
        <rFont val="Century Gothic"/>
        <family val="2"/>
      </rPr>
      <t>)</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</si>
</sst>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2" x14ac:knownFonts="1">
    <font>
      <sz val="11"/>
      <color theme="1"/>
      <name val="Calibri"/>
      <family val="2"/>
      <scheme val="minor"/>
    </font>
    <font>
      <sz val="10"/>
      <color theme="1"/>
      <name val="Century Gothic"/>
      <family val="2"/>
    </font>
    <font>
      <b/>
      <sz val="10"/>
      <color theme="1"/>
      <name val="Century Gothic"/>
      <family val="2"/>
    </font>
    <font>
      <sz val="10"/>
      <name val="Century Gothic"/>
      <family val="2"/>
    </font>
    <font>
      <b/>
      <sz val="10"/>
      <name val="Century Gothic"/>
      <family val="2"/>
    </font>
    <font>
      <b/>
      <u/>
      <sz val="10"/>
      <name val="Century Gothic"/>
      <family val="2"/>
    </font>
    <font>
      <sz val="10"/>
      <name val="Calibri"/>
      <family val="2"/>
      <scheme val="minor"/>
    </font>
    <font>
      <sz val="10"/>
      <color rgb="FF000000"/>
      <name val="Times New Roman"/>
      <family val="1"/>
    </font>
    <font>
      <b/>
      <sz val="11"/>
      <name val="Century Gothic"/>
      <family val="2"/>
    </font>
    <font>
      <sz val="11"/>
      <name val="Century Gothic"/>
      <family val="2"/>
    </font>
    <font>
      <b/>
      <sz val="14"/>
      <color rgb="FFFF0000"/>
      <name val="Century Gothic"/>
      <family val="2"/>
    </font>
    <font>
      <sz val="14"/>
      <color rgb="FFFF0000"/>
      <name val="Century Gothic"/>
      <family val="2"/>
    </font>
  </fonts>
  <fills count="5">
    <fill>
      <patternFill patternType="none"/>
    </fill>
    <fill>
      <patternFill patternType="gray125"/>
    </fill>
    <fill>
      <patternFill patternType="solid">
        <fgColor theme="2" tint="-9.9978637043366805E-2"/>
        <bgColor indexed="64"/>
      </patternFill>
    </fill>
    <fill>
      <patternFill patternType="solid">
        <fgColor theme="6" tint="0.59999389629810485"/>
        <bgColor indexed="64"/>
      </patternFill>
    </fill>
    <fill>
      <patternFill patternType="solid">
        <fgColor theme="5" tint="0.5999938962981048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7" fillId="0" borderId="0"/>
  </cellStyleXfs>
  <cellXfs count="64">
    <xf numFmtId="0" fontId="0" fillId="0" borderId="0" xfId="0"/>
    <xf numFmtId="0" fontId="1" fillId="0" borderId="0" xfId="0" applyFont="1" applyFill="1" applyAlignment="1">
      <alignment vertical="top"/>
    </xf>
    <xf numFmtId="0" fontId="1" fillId="0" borderId="0" xfId="0" applyFont="1" applyFill="1" applyAlignment="1">
      <alignment vertical="center"/>
    </xf>
    <xf numFmtId="0" fontId="3" fillId="0" borderId="1" xfId="0" applyFont="1" applyFill="1" applyBorder="1" applyAlignment="1">
      <alignment horizontal="center" vertical="top"/>
    </xf>
    <xf numFmtId="2" fontId="3" fillId="0" borderId="1" xfId="0" applyNumberFormat="1" applyFont="1" applyFill="1" applyBorder="1" applyAlignment="1">
      <alignment vertical="top"/>
    </xf>
    <xf numFmtId="0" fontId="2" fillId="0" borderId="0" xfId="0" applyFont="1" applyFill="1" applyAlignment="1">
      <alignment vertical="center"/>
    </xf>
    <xf numFmtId="2" fontId="1" fillId="0" borderId="0" xfId="0" applyNumberFormat="1" applyFont="1" applyFill="1" applyAlignment="1">
      <alignment vertical="center"/>
    </xf>
    <xf numFmtId="0" fontId="1" fillId="0" borderId="0" xfId="0" applyFont="1" applyFill="1" applyAlignment="1">
      <alignment horizontal="center" vertical="top"/>
    </xf>
    <xf numFmtId="0" fontId="3" fillId="0" borderId="1" xfId="0" applyFont="1" applyFill="1" applyBorder="1" applyAlignment="1">
      <alignment horizontal="justify" vertical="top"/>
    </xf>
    <xf numFmtId="0" fontId="3" fillId="0" borderId="1" xfId="0" applyFont="1" applyFill="1" applyBorder="1" applyAlignment="1">
      <alignment horizontal="justify" vertical="top" wrapText="1"/>
    </xf>
    <xf numFmtId="0" fontId="4" fillId="0" borderId="1" xfId="0" applyFont="1" applyFill="1" applyBorder="1" applyAlignment="1">
      <alignment horizontal="justify" vertical="top" wrapText="1"/>
    </xf>
    <xf numFmtId="0" fontId="1" fillId="0" borderId="0" xfId="0" applyFont="1" applyFill="1" applyAlignment="1">
      <alignment horizontal="justify" vertical="top"/>
    </xf>
    <xf numFmtId="0" fontId="3" fillId="0" borderId="0" xfId="0" applyFont="1" applyFill="1" applyAlignment="1">
      <alignment vertical="center"/>
    </xf>
    <xf numFmtId="0" fontId="3" fillId="0" borderId="1" xfId="0" applyFont="1" applyFill="1" applyBorder="1" applyAlignment="1">
      <alignment horizontal="right" vertical="center" wrapText="1"/>
    </xf>
    <xf numFmtId="0" fontId="4" fillId="0" borderId="1" xfId="0" applyFont="1" applyFill="1" applyBorder="1" applyAlignment="1">
      <alignment vertical="center"/>
    </xf>
    <xf numFmtId="0" fontId="4" fillId="0" borderId="1" xfId="0" applyFont="1" applyFill="1" applyBorder="1" applyAlignment="1">
      <alignment horizontal="justify" vertical="top"/>
    </xf>
    <xf numFmtId="0" fontId="4" fillId="0" borderId="0" xfId="0" applyFont="1" applyFill="1" applyAlignment="1">
      <alignment vertical="center"/>
    </xf>
    <xf numFmtId="2" fontId="3" fillId="0" borderId="1" xfId="0" applyNumberFormat="1" applyFont="1" applyFill="1" applyBorder="1" applyAlignment="1">
      <alignment horizontal="right" vertical="top"/>
    </xf>
    <xf numFmtId="2" fontId="3" fillId="2" borderId="1" xfId="0" applyNumberFormat="1" applyFont="1" applyFill="1" applyBorder="1" applyAlignment="1">
      <alignment vertical="top"/>
    </xf>
    <xf numFmtId="0" fontId="3" fillId="2" borderId="1" xfId="0" applyFont="1" applyFill="1" applyBorder="1" applyAlignment="1">
      <alignment horizontal="center" vertical="top"/>
    </xf>
    <xf numFmtId="2" fontId="4" fillId="2" borderId="1" xfId="0" applyNumberFormat="1" applyFont="1" applyFill="1" applyBorder="1" applyAlignment="1">
      <alignment vertical="top"/>
    </xf>
    <xf numFmtId="0" fontId="3" fillId="0" borderId="1" xfId="0" applyFont="1" applyFill="1" applyBorder="1" applyAlignment="1">
      <alignment horizontal="center" vertical="center"/>
    </xf>
    <xf numFmtId="2" fontId="3" fillId="0" borderId="1" xfId="0" applyNumberFormat="1" applyFont="1" applyFill="1" applyBorder="1" applyAlignment="1">
      <alignment vertical="center"/>
    </xf>
    <xf numFmtId="0" fontId="3" fillId="0" borderId="1" xfId="0" applyFont="1" applyFill="1" applyBorder="1" applyAlignment="1">
      <alignment horizontal="right" vertical="center"/>
    </xf>
    <xf numFmtId="2" fontId="3" fillId="0" borderId="0" xfId="0" applyNumberFormat="1" applyFont="1" applyFill="1" applyAlignment="1">
      <alignment vertical="center"/>
    </xf>
    <xf numFmtId="0" fontId="3" fillId="0" borderId="0" xfId="0" applyFont="1" applyFill="1" applyAlignment="1">
      <alignment vertical="top"/>
    </xf>
    <xf numFmtId="2" fontId="3" fillId="0" borderId="1" xfId="0" applyNumberFormat="1" applyFont="1" applyFill="1" applyBorder="1" applyAlignment="1">
      <alignment horizontal="left" vertical="top"/>
    </xf>
    <xf numFmtId="0" fontId="3" fillId="0" borderId="1" xfId="0" applyFont="1" applyFill="1" applyBorder="1" applyAlignment="1">
      <alignment horizontal="left" vertical="top"/>
    </xf>
    <xf numFmtId="0" fontId="3" fillId="2" borderId="1" xfId="0" applyFont="1" applyFill="1" applyBorder="1" applyAlignment="1">
      <alignment horizontal="right" vertical="center"/>
    </xf>
    <xf numFmtId="0" fontId="4" fillId="2" borderId="1" xfId="0" applyFont="1" applyFill="1" applyBorder="1" applyAlignment="1">
      <alignment horizontal="justify" vertical="top"/>
    </xf>
    <xf numFmtId="0" fontId="4" fillId="0" borderId="1" xfId="0" applyFont="1" applyFill="1" applyBorder="1" applyAlignment="1">
      <alignment horizontal="left" vertical="center"/>
    </xf>
    <xf numFmtId="0" fontId="3" fillId="0" borderId="1" xfId="0" applyFont="1" applyFill="1" applyBorder="1" applyAlignment="1">
      <alignment horizontal="left" vertical="center"/>
    </xf>
    <xf numFmtId="3" fontId="3" fillId="0" borderId="1" xfId="0" applyNumberFormat="1" applyFont="1" applyFill="1" applyBorder="1" applyAlignment="1">
      <alignment horizontal="left" vertical="top" wrapText="1"/>
    </xf>
    <xf numFmtId="164" fontId="3" fillId="0" borderId="1" xfId="0" applyNumberFormat="1" applyFont="1" applyFill="1" applyBorder="1" applyAlignment="1">
      <alignment horizontal="left" vertical="top" wrapText="1"/>
    </xf>
    <xf numFmtId="4" fontId="3" fillId="0" borderId="1" xfId="0" applyNumberFormat="1" applyFont="1" applyFill="1" applyBorder="1" applyAlignment="1">
      <alignment horizontal="left" vertical="top" wrapText="1"/>
    </xf>
    <xf numFmtId="2" fontId="4" fillId="0" borderId="1" xfId="0" applyNumberFormat="1" applyFont="1" applyFill="1" applyBorder="1" applyAlignment="1">
      <alignment horizontal="left" vertical="top"/>
    </xf>
    <xf numFmtId="2" fontId="3" fillId="0" borderId="1" xfId="0" applyNumberFormat="1" applyFont="1" applyFill="1" applyBorder="1" applyAlignment="1">
      <alignment horizontal="center" vertical="top"/>
    </xf>
    <xf numFmtId="0" fontId="4" fillId="0" borderId="1" xfId="0" applyFont="1" applyFill="1" applyBorder="1" applyAlignment="1">
      <alignment horizontal="right" vertical="center"/>
    </xf>
    <xf numFmtId="2" fontId="1" fillId="0" borderId="1" xfId="0" applyNumberFormat="1" applyFont="1" applyFill="1" applyBorder="1" applyAlignment="1">
      <alignment vertical="top"/>
    </xf>
    <xf numFmtId="0" fontId="3" fillId="0" borderId="0" xfId="0" applyFont="1" applyFill="1" applyAlignment="1">
      <alignment vertical="center" wrapText="1"/>
    </xf>
    <xf numFmtId="0" fontId="4" fillId="0" borderId="1" xfId="0" applyFont="1" applyFill="1" applyBorder="1" applyAlignment="1">
      <alignment horizontal="justify" vertical="center" wrapText="1"/>
    </xf>
    <xf numFmtId="2" fontId="3" fillId="0" borderId="1" xfId="0" applyNumberFormat="1" applyFont="1" applyFill="1" applyBorder="1" applyAlignment="1">
      <alignment horizontal="center" vertical="center"/>
    </xf>
    <xf numFmtId="2" fontId="3" fillId="0" borderId="1" xfId="0" applyNumberFormat="1" applyFont="1" applyFill="1" applyBorder="1" applyAlignment="1">
      <alignment horizontal="right" vertical="center"/>
    </xf>
    <xf numFmtId="0" fontId="4" fillId="0" borderId="1" xfId="0" applyFont="1" applyFill="1" applyBorder="1" applyAlignment="1">
      <alignment horizontal="justify" vertical="center"/>
    </xf>
    <xf numFmtId="0" fontId="4" fillId="0" borderId="1" xfId="0" applyFont="1" applyFill="1" applyBorder="1" applyAlignment="1">
      <alignment horizontal="center" vertical="center"/>
    </xf>
    <xf numFmtId="0" fontId="3" fillId="0" borderId="1" xfId="0" applyFont="1" applyFill="1" applyBorder="1" applyAlignment="1">
      <alignment horizontal="justify" vertical="center" wrapText="1"/>
    </xf>
    <xf numFmtId="0" fontId="3" fillId="0" borderId="1" xfId="0" applyFont="1" applyFill="1" applyBorder="1" applyAlignment="1">
      <alignment horizontal="left" vertical="center" wrapText="1"/>
    </xf>
    <xf numFmtId="0" fontId="3" fillId="0" borderId="1" xfId="0" applyFont="1" applyFill="1" applyBorder="1" applyAlignment="1" applyProtection="1">
      <alignment horizontal="justify" vertical="top" wrapText="1"/>
    </xf>
    <xf numFmtId="0" fontId="3" fillId="3" borderId="1" xfId="0" applyFont="1" applyFill="1" applyBorder="1" applyAlignment="1">
      <alignment horizontal="right" vertical="center"/>
    </xf>
    <xf numFmtId="0" fontId="8" fillId="3" borderId="1" xfId="0" applyFont="1" applyFill="1" applyBorder="1" applyAlignment="1">
      <alignment horizontal="justify" vertical="center"/>
    </xf>
    <xf numFmtId="2" fontId="9" fillId="3" borderId="1" xfId="0" applyNumberFormat="1" applyFont="1" applyFill="1" applyBorder="1" applyAlignment="1">
      <alignment vertical="center"/>
    </xf>
    <xf numFmtId="0" fontId="9" fillId="3" borderId="1" xfId="0" applyFont="1" applyFill="1" applyBorder="1" applyAlignment="1">
      <alignment horizontal="center" vertical="center"/>
    </xf>
    <xf numFmtId="2" fontId="8" fillId="3" borderId="1" xfId="0" applyNumberFormat="1" applyFont="1" applyFill="1" applyBorder="1" applyAlignment="1">
      <alignment vertical="center"/>
    </xf>
    <xf numFmtId="0" fontId="3" fillId="4" borderId="1" xfId="0" applyFont="1" applyFill="1" applyBorder="1" applyAlignment="1">
      <alignment horizontal="right" vertical="center"/>
    </xf>
    <xf numFmtId="0" fontId="4" fillId="4" borderId="1" xfId="0" applyFont="1" applyFill="1" applyBorder="1" applyAlignment="1">
      <alignment horizontal="justify" vertical="top"/>
    </xf>
    <xf numFmtId="2" fontId="3" fillId="4" borderId="1" xfId="0" applyNumberFormat="1" applyFont="1" applyFill="1" applyBorder="1" applyAlignment="1">
      <alignment vertical="top"/>
    </xf>
    <xf numFmtId="0" fontId="3" fillId="4" borderId="1" xfId="0" applyFont="1" applyFill="1" applyBorder="1" applyAlignment="1">
      <alignment horizontal="center" vertical="top"/>
    </xf>
    <xf numFmtId="2" fontId="4" fillId="4" borderId="1" xfId="0" applyNumberFormat="1" applyFont="1" applyFill="1" applyBorder="1" applyAlignment="1">
      <alignment vertical="top"/>
    </xf>
    <xf numFmtId="0" fontId="4" fillId="0" borderId="1" xfId="0" applyFont="1" applyFill="1" applyBorder="1" applyAlignment="1">
      <alignment horizontal="center" vertical="center" wrapText="1"/>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6" fillId="0" borderId="3" xfId="0" applyFont="1" applyFill="1" applyBorder="1" applyAlignment="1">
      <alignment vertical="center"/>
    </xf>
    <xf numFmtId="0" fontId="6" fillId="0" borderId="4" xfId="0" applyFont="1" applyFill="1" applyBorder="1" applyAlignment="1">
      <alignment vertical="center"/>
    </xf>
    <xf numFmtId="0" fontId="3" fillId="0" borderId="1" xfId="0" applyFont="1" applyFill="1" applyBorder="1" applyAlignment="1">
      <alignment horizontal="left" vertical="center" wrapText="1"/>
    </xf>
  </cellXfs>
  <cellStyles count="2">
    <cellStyle name="Normal" xfId="0" builtinId="0"/>
    <cellStyle name="Normal 3"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9"/>
  <sheetViews>
    <sheetView tabSelected="1" view="pageBreakPreview" topLeftCell="A52" zoomScale="75" zoomScaleNormal="100" zoomScaleSheetLayoutView="75" workbookViewId="0">
      <selection activeCell="I71" sqref="I71"/>
    </sheetView>
  </sheetViews>
  <sheetFormatPr defaultColWidth="9.140625" defaultRowHeight="13.5" x14ac:dyDescent="0.25"/>
  <cols>
    <col min="1" max="1" width="6.28515625" style="2" bestFit="1" customWidth="1"/>
    <col min="2" max="2" width="84.140625" style="11" customWidth="1"/>
    <col min="3" max="3" width="9.5703125" style="1" customWidth="1"/>
    <col min="4" max="4" width="5.5703125" style="7" bestFit="1" customWidth="1"/>
    <col min="5" max="5" width="9.85546875" style="1" bestFit="1" customWidth="1"/>
    <col min="6" max="6" width="14" style="1" bestFit="1" customWidth="1"/>
    <col min="7" max="7" width="12" style="2" bestFit="1" customWidth="1"/>
    <col min="8" max="8" width="11.42578125" style="2" bestFit="1" customWidth="1"/>
    <col min="9" max="16384" width="9.140625" style="2"/>
  </cols>
  <sheetData>
    <row r="1" spans="1:10" ht="49.5" customHeight="1" x14ac:dyDescent="0.25">
      <c r="A1" s="58" t="s">
        <v>84</v>
      </c>
      <c r="B1" s="58"/>
      <c r="C1" s="58"/>
      <c r="D1" s="58"/>
      <c r="E1" s="58"/>
      <c r="F1" s="58"/>
      <c r="G1" s="12"/>
      <c r="H1" s="12"/>
    </row>
    <row r="2" spans="1:10" ht="13.15" x14ac:dyDescent="0.3">
      <c r="A2" s="13">
        <v>1</v>
      </c>
      <c r="B2" s="63" t="s">
        <v>24</v>
      </c>
      <c r="C2" s="63"/>
      <c r="D2" s="63"/>
      <c r="E2" s="63"/>
      <c r="F2" s="63"/>
      <c r="G2" s="12"/>
      <c r="H2" s="12"/>
    </row>
    <row r="3" spans="1:10" ht="13.15" x14ac:dyDescent="0.3">
      <c r="A3" s="13">
        <v>2</v>
      </c>
      <c r="B3" s="63" t="s">
        <v>25</v>
      </c>
      <c r="C3" s="63"/>
      <c r="D3" s="63"/>
      <c r="E3" s="63"/>
      <c r="F3" s="63"/>
      <c r="G3" s="12"/>
      <c r="H3" s="12"/>
    </row>
    <row r="4" spans="1:10" ht="32.450000000000003" customHeight="1" x14ac:dyDescent="0.3">
      <c r="A4" s="13">
        <v>3</v>
      </c>
      <c r="B4" s="63" t="s">
        <v>26</v>
      </c>
      <c r="C4" s="63"/>
      <c r="D4" s="63"/>
      <c r="E4" s="63"/>
      <c r="F4" s="63"/>
      <c r="G4" s="12"/>
      <c r="H4" s="12"/>
    </row>
    <row r="5" spans="1:10" ht="13.15" x14ac:dyDescent="0.3">
      <c r="A5" s="13">
        <v>4</v>
      </c>
      <c r="B5" s="63" t="s">
        <v>27</v>
      </c>
      <c r="C5" s="63"/>
      <c r="D5" s="63"/>
      <c r="E5" s="63"/>
      <c r="F5" s="63"/>
      <c r="G5" s="12"/>
      <c r="H5" s="12"/>
    </row>
    <row r="6" spans="1:10" ht="13.15" x14ac:dyDescent="0.3">
      <c r="A6" s="13">
        <v>5</v>
      </c>
      <c r="B6" s="63" t="s">
        <v>28</v>
      </c>
      <c r="C6" s="63"/>
      <c r="D6" s="63"/>
      <c r="E6" s="63"/>
      <c r="F6" s="63"/>
      <c r="G6" s="12"/>
      <c r="H6" s="12"/>
    </row>
    <row r="7" spans="1:10" ht="13.15" x14ac:dyDescent="0.3">
      <c r="A7" s="13">
        <v>6</v>
      </c>
      <c r="B7" s="63" t="s">
        <v>43</v>
      </c>
      <c r="C7" s="63"/>
      <c r="D7" s="63"/>
      <c r="E7" s="63"/>
      <c r="F7" s="63"/>
      <c r="G7" s="12"/>
      <c r="H7" s="12"/>
    </row>
    <row r="8" spans="1:10" ht="13.15" x14ac:dyDescent="0.3">
      <c r="A8" s="13">
        <v>7</v>
      </c>
      <c r="B8" s="63" t="s">
        <v>45</v>
      </c>
      <c r="C8" s="63"/>
      <c r="D8" s="63"/>
      <c r="E8" s="63"/>
      <c r="F8" s="63"/>
      <c r="G8" s="12"/>
      <c r="H8" s="12"/>
    </row>
    <row r="9" spans="1:10" ht="13.15" x14ac:dyDescent="0.3">
      <c r="A9" s="13">
        <v>8</v>
      </c>
      <c r="B9" s="63" t="s">
        <v>29</v>
      </c>
      <c r="C9" s="63"/>
      <c r="D9" s="63"/>
      <c r="E9" s="63"/>
      <c r="F9" s="63"/>
      <c r="G9" s="12"/>
      <c r="H9" s="12"/>
    </row>
    <row r="10" spans="1:10" ht="13.15" x14ac:dyDescent="0.3">
      <c r="A10" s="13">
        <v>9</v>
      </c>
      <c r="B10" s="63" t="s">
        <v>46</v>
      </c>
      <c r="C10" s="63"/>
      <c r="D10" s="63"/>
      <c r="E10" s="63"/>
      <c r="F10" s="63"/>
      <c r="G10" s="12"/>
      <c r="H10" s="12"/>
    </row>
    <row r="11" spans="1:10" s="5" customFormat="1" ht="12.6" x14ac:dyDescent="0.3">
      <c r="A11" s="14" t="s">
        <v>9</v>
      </c>
      <c r="B11" s="43" t="s">
        <v>7</v>
      </c>
      <c r="C11" s="44" t="s">
        <v>0</v>
      </c>
      <c r="D11" s="44" t="s">
        <v>1</v>
      </c>
      <c r="E11" s="44" t="s">
        <v>3</v>
      </c>
      <c r="F11" s="44" t="s">
        <v>2</v>
      </c>
      <c r="G11" s="16"/>
      <c r="H11" s="16"/>
    </row>
    <row r="12" spans="1:10" ht="13.15" x14ac:dyDescent="0.3">
      <c r="A12" s="30" t="s">
        <v>36</v>
      </c>
      <c r="B12" s="15" t="s">
        <v>38</v>
      </c>
      <c r="C12" s="26"/>
      <c r="D12" s="27"/>
      <c r="E12" s="26"/>
      <c r="F12" s="26"/>
      <c r="G12" s="12"/>
      <c r="H12" s="12"/>
    </row>
    <row r="13" spans="1:10" ht="186" customHeight="1" x14ac:dyDescent="0.25">
      <c r="A13" s="23">
        <v>1</v>
      </c>
      <c r="B13" s="10" t="s">
        <v>65</v>
      </c>
      <c r="C13" s="4">
        <v>1580</v>
      </c>
      <c r="D13" s="3" t="s">
        <v>10</v>
      </c>
      <c r="E13" s="4">
        <v>75</v>
      </c>
      <c r="F13" s="4">
        <f t="shared" ref="F13" si="0">C13*E13</f>
        <v>118500</v>
      </c>
      <c r="G13" s="12"/>
      <c r="H13" s="24"/>
      <c r="J13" s="6"/>
    </row>
    <row r="14" spans="1:10" ht="34.5" customHeight="1" x14ac:dyDescent="0.3">
      <c r="A14" s="23">
        <v>2</v>
      </c>
      <c r="B14" s="10" t="s">
        <v>54</v>
      </c>
      <c r="C14" s="4">
        <v>2630</v>
      </c>
      <c r="D14" s="3" t="s">
        <v>10</v>
      </c>
      <c r="E14" s="4">
        <v>90</v>
      </c>
      <c r="F14" s="4">
        <f t="shared" ref="F14" si="1">C14*E14</f>
        <v>236700</v>
      </c>
      <c r="G14" s="12"/>
      <c r="H14" s="12"/>
    </row>
    <row r="15" spans="1:10" ht="148.5" x14ac:dyDescent="0.25">
      <c r="A15" s="23"/>
      <c r="B15" s="9" t="s">
        <v>64</v>
      </c>
      <c r="C15" s="4"/>
      <c r="D15" s="3"/>
      <c r="E15" s="4"/>
      <c r="F15" s="4"/>
      <c r="G15" s="39"/>
      <c r="H15" s="12"/>
    </row>
    <row r="16" spans="1:10" x14ac:dyDescent="0.25">
      <c r="A16" s="28"/>
      <c r="B16" s="29" t="s">
        <v>79</v>
      </c>
      <c r="C16" s="18"/>
      <c r="D16" s="19"/>
      <c r="E16" s="18"/>
      <c r="F16" s="20">
        <f>SUM(F13:F15)</f>
        <v>355200</v>
      </c>
      <c r="G16" s="12"/>
      <c r="H16" s="12"/>
    </row>
    <row r="17" spans="1:8" x14ac:dyDescent="0.25">
      <c r="A17" s="30" t="s">
        <v>37</v>
      </c>
      <c r="B17" s="15" t="s">
        <v>15</v>
      </c>
      <c r="C17" s="26"/>
      <c r="D17" s="27"/>
      <c r="E17" s="26"/>
      <c r="F17" s="26"/>
      <c r="G17" s="12"/>
      <c r="H17" s="12"/>
    </row>
    <row r="18" spans="1:8" ht="153" customHeight="1" x14ac:dyDescent="0.25">
      <c r="A18" s="23">
        <v>1</v>
      </c>
      <c r="B18" s="9" t="s">
        <v>55</v>
      </c>
      <c r="C18" s="38">
        <v>892.5</v>
      </c>
      <c r="D18" s="3" t="s">
        <v>10</v>
      </c>
      <c r="E18" s="4">
        <v>280</v>
      </c>
      <c r="F18" s="4">
        <f t="shared" ref="F18" si="2">C18*E18</f>
        <v>249900</v>
      </c>
      <c r="G18" s="12"/>
      <c r="H18" s="12"/>
    </row>
    <row r="19" spans="1:8" ht="27" x14ac:dyDescent="0.25">
      <c r="A19" s="23"/>
      <c r="B19" s="9" t="s">
        <v>44</v>
      </c>
      <c r="C19" s="4"/>
      <c r="D19" s="3"/>
      <c r="E19" s="4"/>
      <c r="F19" s="4"/>
      <c r="G19" s="12"/>
      <c r="H19" s="12"/>
    </row>
    <row r="20" spans="1:8" ht="122.25" customHeight="1" x14ac:dyDescent="0.25">
      <c r="A20" s="23"/>
      <c r="B20" s="9" t="s">
        <v>33</v>
      </c>
      <c r="C20" s="4"/>
      <c r="D20" s="3"/>
      <c r="E20" s="4"/>
      <c r="F20" s="4"/>
      <c r="G20" s="12"/>
      <c r="H20" s="12"/>
    </row>
    <row r="21" spans="1:8" x14ac:dyDescent="0.25">
      <c r="A21" s="23"/>
      <c r="B21" s="9" t="s">
        <v>53</v>
      </c>
      <c r="C21" s="4"/>
      <c r="D21" s="3"/>
      <c r="E21" s="4"/>
      <c r="F21" s="4"/>
      <c r="G21" s="12"/>
      <c r="H21" s="12"/>
    </row>
    <row r="22" spans="1:8" x14ac:dyDescent="0.25">
      <c r="A22" s="23">
        <v>2</v>
      </c>
      <c r="B22" s="8" t="s">
        <v>62</v>
      </c>
      <c r="C22" s="4">
        <v>994</v>
      </c>
      <c r="D22" s="3" t="s">
        <v>10</v>
      </c>
      <c r="E22" s="4">
        <v>280</v>
      </c>
      <c r="F22" s="4">
        <f t="shared" ref="F22" si="3">C22*E22</f>
        <v>278320</v>
      </c>
      <c r="G22" s="12"/>
      <c r="H22" s="12"/>
    </row>
    <row r="23" spans="1:8" ht="44.25" customHeight="1" x14ac:dyDescent="0.25">
      <c r="A23" s="23" t="s">
        <v>4</v>
      </c>
      <c r="B23" s="9" t="s">
        <v>47</v>
      </c>
      <c r="C23" s="4"/>
      <c r="D23" s="3"/>
      <c r="E23" s="4"/>
      <c r="F23" s="4"/>
      <c r="G23" s="12"/>
      <c r="H23" s="12"/>
    </row>
    <row r="24" spans="1:8" ht="58.5" customHeight="1" x14ac:dyDescent="0.25">
      <c r="A24" s="23" t="s">
        <v>5</v>
      </c>
      <c r="B24" s="9" t="s">
        <v>48</v>
      </c>
      <c r="C24" s="4"/>
      <c r="D24" s="3"/>
      <c r="E24" s="4"/>
      <c r="F24" s="4"/>
      <c r="G24" s="12"/>
      <c r="H24" s="12"/>
    </row>
    <row r="25" spans="1:8" ht="73.5" customHeight="1" x14ac:dyDescent="0.25">
      <c r="A25" s="23" t="s">
        <v>6</v>
      </c>
      <c r="B25" s="9" t="s">
        <v>39</v>
      </c>
      <c r="C25" s="4"/>
      <c r="D25" s="3"/>
      <c r="E25" s="4"/>
      <c r="F25" s="4"/>
      <c r="G25" s="12"/>
      <c r="H25" s="12"/>
    </row>
    <row r="26" spans="1:8" ht="32.25" customHeight="1" x14ac:dyDescent="0.25">
      <c r="A26" s="23" t="s">
        <v>8</v>
      </c>
      <c r="B26" s="9" t="s">
        <v>40</v>
      </c>
      <c r="C26" s="4"/>
      <c r="D26" s="3"/>
      <c r="E26" s="4"/>
      <c r="F26" s="4"/>
      <c r="G26" s="12"/>
      <c r="H26" s="12"/>
    </row>
    <row r="27" spans="1:8" ht="28.5" customHeight="1" x14ac:dyDescent="0.25">
      <c r="A27" s="23" t="s">
        <v>11</v>
      </c>
      <c r="B27" s="9" t="s">
        <v>44</v>
      </c>
      <c r="C27" s="4"/>
      <c r="D27" s="3"/>
      <c r="E27" s="4"/>
      <c r="F27" s="4"/>
      <c r="G27" s="12"/>
      <c r="H27" s="12"/>
    </row>
    <row r="28" spans="1:8" x14ac:dyDescent="0.25">
      <c r="A28" s="23">
        <v>3</v>
      </c>
      <c r="B28" s="10" t="s">
        <v>68</v>
      </c>
      <c r="C28" s="4">
        <v>5</v>
      </c>
      <c r="D28" s="3" t="s">
        <v>12</v>
      </c>
      <c r="E28" s="4">
        <v>15500</v>
      </c>
      <c r="F28" s="4">
        <f t="shared" ref="F28" si="4">C28*E28</f>
        <v>77500</v>
      </c>
      <c r="G28" s="12"/>
      <c r="H28" s="12"/>
    </row>
    <row r="29" spans="1:8" x14ac:dyDescent="0.25">
      <c r="A29" s="30"/>
      <c r="B29" s="8" t="s">
        <v>16</v>
      </c>
      <c r="C29" s="4"/>
      <c r="D29" s="3"/>
      <c r="E29" s="4"/>
      <c r="F29" s="4"/>
      <c r="G29" s="12"/>
      <c r="H29" s="12"/>
    </row>
    <row r="30" spans="1:8" x14ac:dyDescent="0.25">
      <c r="A30" s="31"/>
      <c r="B30" s="8" t="s">
        <v>17</v>
      </c>
      <c r="C30" s="32"/>
      <c r="D30" s="33"/>
      <c r="E30" s="33"/>
      <c r="F30" s="34"/>
      <c r="G30" s="12"/>
      <c r="H30" s="12"/>
    </row>
    <row r="31" spans="1:8" x14ac:dyDescent="0.25">
      <c r="A31" s="46"/>
      <c r="B31" s="8" t="s">
        <v>18</v>
      </c>
      <c r="C31" s="32"/>
      <c r="D31" s="33"/>
      <c r="E31" s="33"/>
      <c r="F31" s="34"/>
      <c r="G31" s="12"/>
      <c r="H31" s="12"/>
    </row>
    <row r="32" spans="1:8" x14ac:dyDescent="0.25">
      <c r="A32" s="31"/>
      <c r="B32" s="8" t="s">
        <v>19</v>
      </c>
      <c r="C32" s="32"/>
      <c r="D32" s="33"/>
      <c r="E32" s="33"/>
      <c r="F32" s="34"/>
      <c r="G32" s="12"/>
      <c r="H32" s="12"/>
    </row>
    <row r="33" spans="1:8" ht="17.25" customHeight="1" x14ac:dyDescent="0.25">
      <c r="A33" s="31"/>
      <c r="B33" s="8" t="s">
        <v>20</v>
      </c>
      <c r="C33" s="26"/>
      <c r="D33" s="27"/>
      <c r="E33" s="26"/>
      <c r="F33" s="35"/>
      <c r="G33" s="12"/>
      <c r="H33" s="12"/>
    </row>
    <row r="34" spans="1:8" ht="27" x14ac:dyDescent="0.25">
      <c r="A34" s="23">
        <v>4</v>
      </c>
      <c r="B34" s="8" t="s">
        <v>67</v>
      </c>
      <c r="C34" s="4">
        <v>35</v>
      </c>
      <c r="D34" s="3" t="s">
        <v>10</v>
      </c>
      <c r="E34" s="4">
        <v>500</v>
      </c>
      <c r="F34" s="4">
        <f t="shared" ref="F34" si="5">C34*E34</f>
        <v>17500</v>
      </c>
      <c r="G34" s="12"/>
      <c r="H34" s="12"/>
    </row>
    <row r="35" spans="1:8" ht="119.25" customHeight="1" x14ac:dyDescent="0.25">
      <c r="A35" s="23">
        <v>5</v>
      </c>
      <c r="B35" s="10" t="s">
        <v>60</v>
      </c>
      <c r="C35" s="4">
        <v>1924.5</v>
      </c>
      <c r="D35" s="3" t="s">
        <v>10</v>
      </c>
      <c r="E35" s="4">
        <v>160</v>
      </c>
      <c r="F35" s="4">
        <f t="shared" ref="F35:F42" si="6">C35*E35</f>
        <v>307920</v>
      </c>
      <c r="G35" s="12"/>
      <c r="H35" s="12"/>
    </row>
    <row r="36" spans="1:8" ht="48" customHeight="1" x14ac:dyDescent="0.25">
      <c r="A36" s="23">
        <v>6</v>
      </c>
      <c r="B36" s="10" t="s">
        <v>69</v>
      </c>
      <c r="C36" s="4">
        <v>85</v>
      </c>
      <c r="D36" s="3" t="s">
        <v>10</v>
      </c>
      <c r="E36" s="4">
        <v>160</v>
      </c>
      <c r="F36" s="4">
        <f t="shared" ref="F36" si="7">C36*E36</f>
        <v>13600</v>
      </c>
      <c r="G36" s="12"/>
      <c r="H36" s="12"/>
    </row>
    <row r="37" spans="1:8" ht="105.75" customHeight="1" x14ac:dyDescent="0.25">
      <c r="A37" s="23">
        <v>7</v>
      </c>
      <c r="B37" s="10" t="s">
        <v>56</v>
      </c>
      <c r="C37" s="4">
        <v>667.5</v>
      </c>
      <c r="D37" s="3" t="s">
        <v>10</v>
      </c>
      <c r="E37" s="4">
        <v>500</v>
      </c>
      <c r="F37" s="4">
        <f t="shared" si="6"/>
        <v>333750</v>
      </c>
      <c r="G37" s="12"/>
      <c r="H37" s="12"/>
    </row>
    <row r="38" spans="1:8" ht="107.25" customHeight="1" x14ac:dyDescent="0.25">
      <c r="A38" s="23">
        <v>8</v>
      </c>
      <c r="B38" s="10" t="s">
        <v>77</v>
      </c>
      <c r="C38" s="4">
        <v>500</v>
      </c>
      <c r="D38" s="3" t="s">
        <v>10</v>
      </c>
      <c r="E38" s="4">
        <v>100</v>
      </c>
      <c r="F38" s="4">
        <f t="shared" si="6"/>
        <v>50000</v>
      </c>
      <c r="G38" s="12"/>
      <c r="H38" s="12"/>
    </row>
    <row r="39" spans="1:8" ht="62.25" customHeight="1" x14ac:dyDescent="0.25">
      <c r="A39" s="23">
        <v>9</v>
      </c>
      <c r="B39" s="10" t="s">
        <v>57</v>
      </c>
      <c r="C39" s="4">
        <v>1</v>
      </c>
      <c r="D39" s="3" t="s">
        <v>12</v>
      </c>
      <c r="E39" s="4">
        <v>1800</v>
      </c>
      <c r="F39" s="4">
        <f t="shared" si="6"/>
        <v>1800</v>
      </c>
      <c r="G39" s="12"/>
      <c r="H39" s="12"/>
    </row>
    <row r="40" spans="1:8" ht="27" x14ac:dyDescent="0.25">
      <c r="A40" s="23">
        <v>10</v>
      </c>
      <c r="B40" s="10" t="s">
        <v>58</v>
      </c>
      <c r="C40" s="4">
        <v>6</v>
      </c>
      <c r="D40" s="3" t="s">
        <v>12</v>
      </c>
      <c r="E40" s="4">
        <v>1500</v>
      </c>
      <c r="F40" s="4">
        <f t="shared" si="6"/>
        <v>9000</v>
      </c>
      <c r="G40" s="12"/>
      <c r="H40" s="12"/>
    </row>
    <row r="41" spans="1:8" ht="108" x14ac:dyDescent="0.25">
      <c r="A41" s="23">
        <v>11</v>
      </c>
      <c r="B41" s="10" t="s">
        <v>59</v>
      </c>
      <c r="C41" s="4">
        <v>5</v>
      </c>
      <c r="D41" s="3" t="s">
        <v>12</v>
      </c>
      <c r="E41" s="4">
        <v>2200</v>
      </c>
      <c r="F41" s="4">
        <f t="shared" si="6"/>
        <v>11000</v>
      </c>
      <c r="G41" s="12"/>
      <c r="H41" s="12"/>
    </row>
    <row r="42" spans="1:8" ht="33" customHeight="1" x14ac:dyDescent="0.25">
      <c r="A42" s="23">
        <v>12</v>
      </c>
      <c r="B42" s="10" t="s">
        <v>70</v>
      </c>
      <c r="C42" s="4">
        <v>2</v>
      </c>
      <c r="D42" s="3" t="s">
        <v>12</v>
      </c>
      <c r="E42" s="4">
        <v>8000</v>
      </c>
      <c r="F42" s="4">
        <f t="shared" si="6"/>
        <v>16000</v>
      </c>
      <c r="G42" s="12"/>
      <c r="H42" s="12"/>
    </row>
    <row r="43" spans="1:8" x14ac:dyDescent="0.25">
      <c r="A43" s="23">
        <v>13</v>
      </c>
      <c r="B43" s="15" t="s">
        <v>22</v>
      </c>
      <c r="C43" s="4"/>
      <c r="D43" s="3"/>
      <c r="E43" s="4"/>
      <c r="F43" s="4"/>
      <c r="G43" s="12"/>
      <c r="H43" s="12"/>
    </row>
    <row r="44" spans="1:8" ht="88.9" customHeight="1" x14ac:dyDescent="0.25">
      <c r="A44" s="23"/>
      <c r="B44" s="8" t="s">
        <v>34</v>
      </c>
      <c r="C44" s="4"/>
      <c r="D44" s="3"/>
      <c r="E44" s="4"/>
      <c r="F44" s="4"/>
      <c r="G44" s="12"/>
      <c r="H44" s="12"/>
    </row>
    <row r="45" spans="1:8" ht="155.25" customHeight="1" x14ac:dyDescent="0.25">
      <c r="A45" s="23"/>
      <c r="B45" s="8" t="s">
        <v>21</v>
      </c>
      <c r="C45" s="4"/>
      <c r="D45" s="3"/>
      <c r="E45" s="4"/>
      <c r="F45" s="4"/>
      <c r="G45" s="25"/>
      <c r="H45" s="12"/>
    </row>
    <row r="46" spans="1:8" ht="92.25" customHeight="1" x14ac:dyDescent="0.25">
      <c r="A46" s="23"/>
      <c r="B46" s="9" t="s">
        <v>42</v>
      </c>
      <c r="C46" s="4"/>
      <c r="D46" s="3"/>
      <c r="E46" s="4"/>
      <c r="F46" s="4"/>
      <c r="G46" s="12"/>
      <c r="H46" s="12"/>
    </row>
    <row r="47" spans="1:8" ht="17.45" customHeight="1" x14ac:dyDescent="0.25">
      <c r="A47" s="23" t="s">
        <v>4</v>
      </c>
      <c r="B47" s="45" t="s">
        <v>71</v>
      </c>
      <c r="C47" s="22">
        <v>1</v>
      </c>
      <c r="D47" s="21" t="s">
        <v>12</v>
      </c>
      <c r="E47" s="22">
        <v>22000</v>
      </c>
      <c r="F47" s="22">
        <f t="shared" ref="F47:F49" si="8">C47*E47</f>
        <v>22000</v>
      </c>
      <c r="G47" s="12"/>
      <c r="H47" s="12"/>
    </row>
    <row r="48" spans="1:8" ht="17.45" customHeight="1" x14ac:dyDescent="0.25">
      <c r="A48" s="23" t="s">
        <v>5</v>
      </c>
      <c r="B48" s="45" t="s">
        <v>72</v>
      </c>
      <c r="C48" s="22">
        <v>4</v>
      </c>
      <c r="D48" s="21" t="s">
        <v>12</v>
      </c>
      <c r="E48" s="22">
        <v>16000</v>
      </c>
      <c r="F48" s="22">
        <f t="shared" ref="F48" si="9">C48*E48</f>
        <v>64000</v>
      </c>
      <c r="G48" s="12"/>
      <c r="H48" s="12"/>
    </row>
    <row r="49" spans="1:8" ht="17.45" customHeight="1" x14ac:dyDescent="0.25">
      <c r="A49" s="23" t="s">
        <v>6</v>
      </c>
      <c r="B49" s="45" t="s">
        <v>73</v>
      </c>
      <c r="C49" s="42">
        <v>38</v>
      </c>
      <c r="D49" s="41" t="s">
        <v>14</v>
      </c>
      <c r="E49" s="22">
        <v>2350</v>
      </c>
      <c r="F49" s="42">
        <f t="shared" si="8"/>
        <v>89300</v>
      </c>
      <c r="G49" s="12"/>
      <c r="H49" s="12"/>
    </row>
    <row r="50" spans="1:8" ht="14.45" customHeight="1" x14ac:dyDescent="0.25">
      <c r="A50" s="23" t="s">
        <v>8</v>
      </c>
      <c r="B50" s="45" t="s">
        <v>74</v>
      </c>
      <c r="C50" s="42">
        <v>25</v>
      </c>
      <c r="D50" s="41" t="s">
        <v>14</v>
      </c>
      <c r="E50" s="22">
        <v>2350</v>
      </c>
      <c r="F50" s="42">
        <f t="shared" ref="F50" si="10">C50*E50</f>
        <v>58750</v>
      </c>
      <c r="G50" s="12"/>
      <c r="H50" s="12"/>
    </row>
    <row r="51" spans="1:8" x14ac:dyDescent="0.25">
      <c r="A51" s="23" t="s">
        <v>11</v>
      </c>
      <c r="B51" s="9" t="s">
        <v>75</v>
      </c>
      <c r="C51" s="17">
        <v>51</v>
      </c>
      <c r="D51" s="41" t="s">
        <v>14</v>
      </c>
      <c r="E51" s="22">
        <v>2350</v>
      </c>
      <c r="F51" s="42">
        <f t="shared" ref="F51:F52" si="11">C51*E51</f>
        <v>119850</v>
      </c>
      <c r="G51" s="12"/>
      <c r="H51" s="12"/>
    </row>
    <row r="52" spans="1:8" x14ac:dyDescent="0.25">
      <c r="A52" s="23" t="s">
        <v>13</v>
      </c>
      <c r="B52" s="9" t="s">
        <v>76</v>
      </c>
      <c r="C52" s="17">
        <v>16</v>
      </c>
      <c r="D52" s="21" t="s">
        <v>12</v>
      </c>
      <c r="E52" s="22">
        <v>10000</v>
      </c>
      <c r="F52" s="22">
        <f t="shared" si="11"/>
        <v>160000</v>
      </c>
      <c r="G52" s="12"/>
      <c r="H52" s="12"/>
    </row>
    <row r="53" spans="1:8" x14ac:dyDescent="0.25">
      <c r="A53" s="37">
        <v>14</v>
      </c>
      <c r="B53" s="10" t="s">
        <v>78</v>
      </c>
      <c r="C53" s="17">
        <v>1</v>
      </c>
      <c r="D53" s="21" t="s">
        <v>12</v>
      </c>
      <c r="E53" s="22">
        <v>45000</v>
      </c>
      <c r="F53" s="22">
        <f t="shared" ref="F53" si="12">C53*E53</f>
        <v>45000</v>
      </c>
      <c r="G53" s="12"/>
      <c r="H53" s="12"/>
    </row>
    <row r="54" spans="1:8" ht="24" customHeight="1" x14ac:dyDescent="0.25">
      <c r="A54" s="37">
        <v>15</v>
      </c>
      <c r="B54" s="40" t="s">
        <v>63</v>
      </c>
      <c r="C54" s="22">
        <v>42.5</v>
      </c>
      <c r="D54" s="41" t="s">
        <v>23</v>
      </c>
      <c r="E54" s="22">
        <v>200</v>
      </c>
      <c r="F54" s="42">
        <f>C54*E54</f>
        <v>8500</v>
      </c>
      <c r="G54" s="12"/>
      <c r="H54" s="12"/>
    </row>
    <row r="55" spans="1:8" ht="32.25" customHeight="1" x14ac:dyDescent="0.25">
      <c r="A55" s="37"/>
      <c r="B55" s="9" t="s">
        <v>35</v>
      </c>
      <c r="C55" s="4"/>
      <c r="D55" s="3"/>
      <c r="E55" s="4"/>
      <c r="F55" s="4"/>
      <c r="G55" s="12"/>
      <c r="H55" s="12"/>
    </row>
    <row r="56" spans="1:8" ht="42.75" customHeight="1" x14ac:dyDescent="0.25">
      <c r="A56" s="37"/>
      <c r="B56" s="9" t="s">
        <v>30</v>
      </c>
      <c r="C56" s="4"/>
      <c r="D56" s="3"/>
      <c r="E56" s="4"/>
      <c r="F56" s="4"/>
      <c r="G56" s="12"/>
      <c r="H56" s="12"/>
    </row>
    <row r="57" spans="1:8" ht="27" x14ac:dyDescent="0.25">
      <c r="A57" s="37"/>
      <c r="B57" s="9" t="s">
        <v>31</v>
      </c>
      <c r="C57" s="4"/>
      <c r="D57" s="3"/>
      <c r="E57" s="4"/>
      <c r="F57" s="4"/>
      <c r="G57" s="12"/>
      <c r="H57" s="12"/>
    </row>
    <row r="58" spans="1:8" ht="27" x14ac:dyDescent="0.25">
      <c r="A58" s="37"/>
      <c r="B58" s="9" t="s">
        <v>32</v>
      </c>
      <c r="C58" s="4"/>
      <c r="D58" s="3"/>
      <c r="E58" s="4"/>
      <c r="F58" s="4"/>
      <c r="G58" s="12"/>
      <c r="H58" s="12"/>
    </row>
    <row r="59" spans="1:8" x14ac:dyDescent="0.25">
      <c r="A59" s="37"/>
      <c r="B59" s="9" t="s">
        <v>41</v>
      </c>
      <c r="C59" s="4"/>
      <c r="D59" s="3"/>
      <c r="E59" s="4"/>
      <c r="F59" s="4"/>
      <c r="G59" s="12"/>
      <c r="H59" s="12"/>
    </row>
    <row r="60" spans="1:8" x14ac:dyDescent="0.25">
      <c r="A60" s="37">
        <v>16</v>
      </c>
      <c r="B60" s="10" t="s">
        <v>66</v>
      </c>
      <c r="C60" s="4">
        <v>205</v>
      </c>
      <c r="D60" s="36" t="s">
        <v>23</v>
      </c>
      <c r="E60" s="4">
        <v>195</v>
      </c>
      <c r="F60" s="17">
        <f>C60*E60</f>
        <v>39975</v>
      </c>
      <c r="G60" s="12"/>
      <c r="H60" s="12"/>
    </row>
    <row r="61" spans="1:8" x14ac:dyDescent="0.25">
      <c r="A61" s="37"/>
      <c r="B61" s="9" t="s">
        <v>49</v>
      </c>
      <c r="C61" s="4"/>
      <c r="D61" s="3"/>
      <c r="E61" s="4"/>
      <c r="F61" s="4"/>
      <c r="G61" s="12"/>
      <c r="H61" s="12"/>
    </row>
    <row r="62" spans="1:8" ht="15" customHeight="1" x14ac:dyDescent="0.25">
      <c r="A62" s="37"/>
      <c r="B62" s="9" t="s">
        <v>50</v>
      </c>
      <c r="C62" s="4"/>
      <c r="D62" s="3"/>
      <c r="E62" s="4"/>
      <c r="F62" s="4"/>
      <c r="G62" s="12"/>
      <c r="H62" s="12"/>
    </row>
    <row r="63" spans="1:8" ht="15.75" customHeight="1" x14ac:dyDescent="0.25">
      <c r="A63" s="37"/>
      <c r="B63" s="9" t="s">
        <v>51</v>
      </c>
      <c r="C63" s="4"/>
      <c r="D63" s="3"/>
      <c r="E63" s="4"/>
      <c r="F63" s="4"/>
      <c r="G63" s="12"/>
      <c r="H63" s="12"/>
    </row>
    <row r="64" spans="1:8" ht="124.5" customHeight="1" x14ac:dyDescent="0.25">
      <c r="A64" s="37">
        <v>17</v>
      </c>
      <c r="B64" s="47" t="s">
        <v>61</v>
      </c>
      <c r="C64" s="4">
        <v>75</v>
      </c>
      <c r="D64" s="36" t="s">
        <v>23</v>
      </c>
      <c r="E64" s="4">
        <v>220</v>
      </c>
      <c r="F64" s="17">
        <f>C64*E64</f>
        <v>16500</v>
      </c>
      <c r="G64" s="12"/>
      <c r="H64" s="12"/>
    </row>
    <row r="65" spans="1:8" x14ac:dyDescent="0.25">
      <c r="A65" s="28"/>
      <c r="B65" s="29" t="s">
        <v>80</v>
      </c>
      <c r="C65" s="18"/>
      <c r="D65" s="19"/>
      <c r="E65" s="18"/>
      <c r="F65" s="20">
        <f>SUM(F18:F64)</f>
        <v>1990165</v>
      </c>
      <c r="G65" s="12"/>
      <c r="H65" s="12"/>
    </row>
    <row r="66" spans="1:8" x14ac:dyDescent="0.25">
      <c r="A66" s="53"/>
      <c r="B66" s="54" t="s">
        <v>83</v>
      </c>
      <c r="C66" s="55"/>
      <c r="D66" s="56"/>
      <c r="E66" s="55"/>
      <c r="F66" s="57">
        <f>F16+F65</f>
        <v>2345365</v>
      </c>
      <c r="G66" s="12"/>
      <c r="H66" s="12"/>
    </row>
    <row r="67" spans="1:8" ht="16.5" x14ac:dyDescent="0.25">
      <c r="A67" s="48"/>
      <c r="B67" s="49" t="s">
        <v>81</v>
      </c>
      <c r="C67" s="50"/>
      <c r="D67" s="51"/>
      <c r="E67" s="50"/>
      <c r="F67" s="52"/>
      <c r="G67" s="12"/>
      <c r="H67" s="12"/>
    </row>
    <row r="68" spans="1:8" ht="17.25" customHeight="1" x14ac:dyDescent="0.25">
      <c r="A68" s="48"/>
      <c r="B68" s="49" t="s">
        <v>82</v>
      </c>
      <c r="C68" s="50"/>
      <c r="D68" s="51"/>
      <c r="E68" s="50"/>
      <c r="F68" s="52"/>
      <c r="G68" s="12"/>
      <c r="H68" s="24"/>
    </row>
    <row r="69" spans="1:8" ht="103.5" customHeight="1" x14ac:dyDescent="0.25">
      <c r="A69" s="59" t="s">
        <v>52</v>
      </c>
      <c r="B69" s="60"/>
      <c r="C69" s="60"/>
      <c r="D69" s="60"/>
      <c r="E69" s="61"/>
      <c r="F69" s="62"/>
      <c r="G69" s="24"/>
      <c r="H69" s="12"/>
    </row>
  </sheetData>
  <mergeCells count="11">
    <mergeCell ref="A1:F1"/>
    <mergeCell ref="A69:F69"/>
    <mergeCell ref="B2:F2"/>
    <mergeCell ref="B3:F3"/>
    <mergeCell ref="B4:F4"/>
    <mergeCell ref="B5:F5"/>
    <mergeCell ref="B10:F10"/>
    <mergeCell ref="B6:F6"/>
    <mergeCell ref="B7:F7"/>
    <mergeCell ref="B8:F8"/>
    <mergeCell ref="B9:F9"/>
  </mergeCells>
  <pageMargins left="0.51181102362204722" right="0.19685039370078741" top="0.39370078740157483" bottom="0.47244094488188981" header="0" footer="0.19685039370078741"/>
  <pageSetup paperSize="9" scale="74" fitToHeight="0" orientation="portrait" r:id="rId1"/>
  <headerFooter>
    <oddFooter>&amp;C&amp;"Verdana,Italic"&amp;9                         
TENDER FOR PROPOSED INTERIOR FURNISHING WORKS AT RO DHANBAD
&amp;R&amp;P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Estimate</vt:lpstr>
      <vt:lpstr>Estimate!Print_Area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2024-07-31T12:25:43Z</dcterms:modified>
</cp:coreProperties>
</file>