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476" windowWidth="11340" windowHeight="6540" activeTab="0"/>
  </bookViews>
  <sheets>
    <sheet name="Sept09" sheetId="1" r:id="rId1"/>
  </sheets>
  <definedNames>
    <definedName name="_xlnm.Print_Area" localSheetId="0">'Sept09'!$A$1:$J$71</definedName>
  </definedNames>
  <calcPr fullCalcOnLoad="1"/>
</workbook>
</file>

<file path=xl/sharedStrings.xml><?xml version="1.0" encoding="utf-8"?>
<sst xmlns="http://schemas.openxmlformats.org/spreadsheetml/2006/main" count="129" uniqueCount="77">
  <si>
    <t>Particulars</t>
  </si>
  <si>
    <t>Interest earned (a)+(b)+(c)+(d)</t>
  </si>
  <si>
    <t>a)</t>
  </si>
  <si>
    <t>Interest/ discount on advances/ Bills</t>
  </si>
  <si>
    <t>b)</t>
  </si>
  <si>
    <t>Income on Investments</t>
  </si>
  <si>
    <t>c)</t>
  </si>
  <si>
    <t>d)</t>
  </si>
  <si>
    <t>Others</t>
  </si>
  <si>
    <t>Other Income</t>
  </si>
  <si>
    <t>Total Income (1+2)</t>
  </si>
  <si>
    <t>Interest Expended</t>
  </si>
  <si>
    <t>Operating Expenses (i)+(ii)</t>
  </si>
  <si>
    <t>i)</t>
  </si>
  <si>
    <t>Employees cost</t>
  </si>
  <si>
    <t>ii)</t>
  </si>
  <si>
    <t>Other Operating Expenses</t>
  </si>
  <si>
    <t>Total Expenditure (4+5) excluding provisions and contingencies</t>
  </si>
  <si>
    <t>Operating Profit before Provisions and contingencies (3-6)</t>
  </si>
  <si>
    <t>Exceptional Items</t>
  </si>
  <si>
    <t>Profit (+)/ Loss (-) from Ordinary Activities before Tax (7-8-9)</t>
  </si>
  <si>
    <t>Tax expense</t>
  </si>
  <si>
    <t>Extraordinary items (net of tax expense)</t>
  </si>
  <si>
    <t>Net Profit (+)/ Loss (-) for the period (12-13)</t>
  </si>
  <si>
    <t>Reserves excluding Revaluation Reserves (as per balance sheet of previous accounting year).</t>
  </si>
  <si>
    <t>Capital Adequacy Ratio</t>
  </si>
  <si>
    <t>iii)</t>
  </si>
  <si>
    <t>Earnings Per share (EPS)</t>
  </si>
  <si>
    <t>Return on Assets</t>
  </si>
  <si>
    <t>-  Percentage of shareholding</t>
  </si>
  <si>
    <t>Paid up equity share capital (Face Value of the Share Rs.10/-).</t>
  </si>
  <si>
    <t>i) Gross NPA</t>
  </si>
  <si>
    <t>ii) Net NPA</t>
  </si>
  <si>
    <t>i) % of Gross  NPA</t>
  </si>
  <si>
    <t>ii) % of  Net NPA</t>
  </si>
  <si>
    <t>Reviewed</t>
  </si>
  <si>
    <t xml:space="preserve">Audited </t>
  </si>
  <si>
    <t xml:space="preserve">Quarter ended </t>
  </si>
  <si>
    <t xml:space="preserve">Basic and diluted EPS before Extraordinary items </t>
  </si>
  <si>
    <t xml:space="preserve">Basic and diluted EPS after Extraordinary items </t>
  </si>
  <si>
    <t>Analytical Ratios :</t>
  </si>
  <si>
    <t>Percentage of shares held by Government of India</t>
  </si>
  <si>
    <t>NPA Ratios :</t>
  </si>
  <si>
    <t>Public Shareholding :</t>
  </si>
  <si>
    <t xml:space="preserve">-   No.  of shares </t>
  </si>
  <si>
    <t>31.03.2009</t>
  </si>
  <si>
    <t>Year ended</t>
  </si>
  <si>
    <t xml:space="preserve">REVIEWED FINANCIAL RESULTS  </t>
  </si>
  <si>
    <t>As per Basel -I</t>
  </si>
  <si>
    <t>As per Basel -II</t>
  </si>
  <si>
    <t>(Rs. in lacs)</t>
  </si>
  <si>
    <t>NA</t>
  </si>
  <si>
    <t>Promoters &amp; Promoter Group Shareholding</t>
  </si>
  <si>
    <t>Pledged/Encumbered</t>
  </si>
  <si>
    <t>Number of Shares</t>
  </si>
  <si>
    <t xml:space="preserve">Percentage of shares (as a percentage of total shareholding of promoter and promoter group) </t>
  </si>
  <si>
    <t xml:space="preserve">Percentage of shares (as a percentage of total share capital of the company) </t>
  </si>
  <si>
    <t>Non-encumbered</t>
  </si>
  <si>
    <t>Nil</t>
  </si>
  <si>
    <t>30.09.2009</t>
  </si>
  <si>
    <t>30.09.2008</t>
  </si>
  <si>
    <t xml:space="preserve">Half Year ended </t>
  </si>
  <si>
    <t>FOR THE  HALF YEAR ENDED SEPTEMBER 30, 2009</t>
  </si>
  <si>
    <t>Provisions (other than tax) and Contingencies (net of write back)</t>
  </si>
  <si>
    <t>Interest on balances with Reserve Bank of India and other inter bank funds</t>
  </si>
  <si>
    <t>*  1.87</t>
  </si>
  <si>
    <t>*  2.83</t>
  </si>
  <si>
    <t>* not Annualised</t>
  </si>
  <si>
    <t>Net Profit(+) / Loss (-) from Ordinary Activities after tax  (10-11)</t>
  </si>
  <si>
    <t xml:space="preserve">Of which Provisions for Non-performing assets </t>
  </si>
  <si>
    <t xml:space="preserve">     CHAIRMAN &amp; MANAGING DIRECTOR                                      EXECUTIVE DIRECTOR                                  EXECUTIVE DIRECTOR</t>
  </si>
  <si>
    <t>Place  : Mumbai</t>
  </si>
  <si>
    <t>Central Bank of India</t>
  </si>
  <si>
    <t xml:space="preserve">                          S. SRIDHAR                                                                   RAMNATH PRADEEP                                              ARUN KAUL</t>
  </si>
  <si>
    <t>*  7.22</t>
  </si>
  <si>
    <t>*  13.28</t>
  </si>
  <si>
    <t>Date   : October 30,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</si>
</sst>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_);\(0\)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Times New Roman"/>
      <family val="1"/>
    </font>
    <font>
      <i/>
      <sz val="11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" fontId="2" fillId="0" borderId="4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1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" fontId="2" fillId="0" borderId="9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68" fontId="2" fillId="0" borderId="0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/>
    </xf>
    <xf numFmtId="9" fontId="2" fillId="0" borderId="1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vertical="center" wrapText="1"/>
    </xf>
    <xf numFmtId="1" fontId="3" fillId="0" borderId="9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3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" fontId="3" fillId="0" borderId="13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" fontId="3" fillId="0" borderId="18" xfId="0" applyNumberFormat="1" applyFont="1" applyBorder="1" applyAlignment="1">
      <alignment vertical="center" wrapText="1"/>
    </xf>
    <xf numFmtId="1" fontId="2" fillId="0" borderId="18" xfId="0" applyNumberFormat="1" applyFont="1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 wrapText="1"/>
    </xf>
    <xf numFmtId="0" fontId="0" fillId="0" borderId="14" xfId="0" applyFont="1" applyBorder="1" applyAlignment="1">
      <alignment/>
    </xf>
    <xf numFmtId="2" fontId="2" fillId="0" borderId="13" xfId="0" applyNumberFormat="1" applyFont="1" applyBorder="1" applyAlignment="1">
      <alignment vertical="center" wrapText="1"/>
    </xf>
    <xf numFmtId="2" fontId="2" fillId="0" borderId="18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9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2" fillId="0" borderId="33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3" xfId="0" applyFont="1" applyBorder="1" applyAlignment="1" quotePrefix="1">
      <alignment horizontal="justify" vertical="top" wrapText="1"/>
    </xf>
    <xf numFmtId="0" fontId="2" fillId="0" borderId="9" xfId="0" applyFont="1" applyBorder="1" applyAlignment="1" quotePrefix="1">
      <alignment horizontal="justify" vertical="top" wrapText="1"/>
    </xf>
    <xf numFmtId="0" fontId="3" fillId="0" borderId="19" xfId="0" applyFont="1" applyBorder="1" applyAlignment="1" quotePrefix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5"/>
  <sheetViews>
    <sheetView tabSelected="1" view="pageBreakPreview" zoomScaleSheetLayoutView="100" workbookViewId="0" topLeftCell="C1">
      <selection activeCell="A4" sqref="A4:J4"/>
    </sheetView>
  </sheetViews>
  <sheetFormatPr defaultColWidth="9.140625" defaultRowHeight="12.75"/>
  <cols>
    <col min="1" max="1" width="5.421875" style="0" customWidth="1"/>
    <col min="2" max="2" width="6.00390625" style="0" customWidth="1"/>
    <col min="3" max="3" width="53.7109375" style="0" customWidth="1"/>
    <col min="4" max="4" width="16.140625" style="90" customWidth="1"/>
    <col min="5" max="5" width="16.28125" style="0" customWidth="1"/>
    <col min="6" max="6" width="15.57421875" style="90" customWidth="1"/>
    <col min="7" max="7" width="1.7109375" style="0" hidden="1" customWidth="1"/>
    <col min="8" max="8" width="15.00390625" style="0" hidden="1" customWidth="1"/>
    <col min="9" max="9" width="14.421875" style="0" customWidth="1"/>
    <col min="10" max="10" width="15.8515625" style="0" customWidth="1"/>
    <col min="11" max="11" width="14.8515625" style="0" customWidth="1"/>
  </cols>
  <sheetData>
    <row r="1" spans="1:10" ht="25.5">
      <c r="A1" s="133" t="s">
        <v>72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8" ht="12.75">
      <c r="A2" s="115"/>
      <c r="B2" s="115"/>
      <c r="C2" s="115"/>
      <c r="D2" s="115"/>
      <c r="E2" s="115"/>
      <c r="F2" s="115"/>
      <c r="G2" s="115"/>
      <c r="H2" s="115"/>
    </row>
    <row r="3" spans="1:10" ht="18.75">
      <c r="A3" s="134" t="s">
        <v>47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8.75">
      <c r="A4" s="134" t="s">
        <v>62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6.5" thickBot="1">
      <c r="A5" s="107" t="s">
        <v>50</v>
      </c>
      <c r="B5" s="107"/>
      <c r="C5" s="107"/>
      <c r="D5" s="107"/>
      <c r="E5" s="107"/>
      <c r="F5" s="107"/>
      <c r="G5" s="107"/>
      <c r="H5" s="107"/>
      <c r="I5" s="108"/>
      <c r="J5" s="108"/>
    </row>
    <row r="6" spans="1:11" ht="16.5" thickBot="1">
      <c r="A6" s="116"/>
      <c r="B6" s="104" t="s">
        <v>0</v>
      </c>
      <c r="C6" s="105"/>
      <c r="D6" s="123" t="s">
        <v>37</v>
      </c>
      <c r="E6" s="124"/>
      <c r="F6" s="135" t="s">
        <v>61</v>
      </c>
      <c r="G6" s="136"/>
      <c r="H6" s="136"/>
      <c r="I6" s="137"/>
      <c r="J6" s="96" t="s">
        <v>46</v>
      </c>
      <c r="K6" s="2"/>
    </row>
    <row r="7" spans="1:11" ht="15.75">
      <c r="A7" s="117"/>
      <c r="B7" s="119"/>
      <c r="C7" s="120"/>
      <c r="D7" s="102" t="s">
        <v>59</v>
      </c>
      <c r="E7" s="103" t="s">
        <v>60</v>
      </c>
      <c r="F7" s="97" t="s">
        <v>59</v>
      </c>
      <c r="G7" s="98"/>
      <c r="H7" s="98"/>
      <c r="I7" s="99" t="s">
        <v>60</v>
      </c>
      <c r="J7" s="100" t="s">
        <v>45</v>
      </c>
      <c r="K7" s="2"/>
    </row>
    <row r="8" spans="1:11" ht="16.5" thickBot="1">
      <c r="A8" s="118"/>
      <c r="B8" s="121"/>
      <c r="C8" s="122"/>
      <c r="D8" s="92" t="s">
        <v>35</v>
      </c>
      <c r="E8" s="95" t="s">
        <v>35</v>
      </c>
      <c r="F8" s="92" t="s">
        <v>35</v>
      </c>
      <c r="G8" s="93" t="s">
        <v>35</v>
      </c>
      <c r="H8" s="94"/>
      <c r="I8" s="95" t="s">
        <v>35</v>
      </c>
      <c r="J8" s="101" t="s">
        <v>36</v>
      </c>
      <c r="K8" s="2"/>
    </row>
    <row r="9" spans="1:11" ht="16.5" customHeight="1">
      <c r="A9" s="58">
        <v>1</v>
      </c>
      <c r="B9" s="111" t="s">
        <v>1</v>
      </c>
      <c r="C9" s="112"/>
      <c r="D9" s="50">
        <f aca="true" t="shared" si="0" ref="D9:I9">D10+D11+D12+D13</f>
        <v>297552</v>
      </c>
      <c r="E9" s="50">
        <f>E10+E11+E12+E13</f>
        <v>267440</v>
      </c>
      <c r="F9" s="50">
        <f t="shared" si="0"/>
        <v>577800</v>
      </c>
      <c r="G9" s="41">
        <f t="shared" si="0"/>
        <v>0</v>
      </c>
      <c r="H9" s="42">
        <f t="shared" si="0"/>
        <v>0</v>
      </c>
      <c r="I9" s="50">
        <f t="shared" si="0"/>
        <v>508569</v>
      </c>
      <c r="J9" s="59">
        <f>J10+J11+J12+J13</f>
        <v>1045519</v>
      </c>
      <c r="K9" s="2"/>
    </row>
    <row r="10" spans="1:11" ht="16.5" customHeight="1">
      <c r="A10" s="58"/>
      <c r="B10" s="5" t="s">
        <v>2</v>
      </c>
      <c r="C10" s="10" t="s">
        <v>3</v>
      </c>
      <c r="D10" s="40">
        <v>214994</v>
      </c>
      <c r="E10" s="52">
        <v>199266</v>
      </c>
      <c r="F10" s="27">
        <v>421194</v>
      </c>
      <c r="G10" s="11"/>
      <c r="H10" s="12"/>
      <c r="I10" s="27">
        <v>371320</v>
      </c>
      <c r="J10" s="60">
        <v>775345</v>
      </c>
      <c r="K10" s="2"/>
    </row>
    <row r="11" spans="1:11" ht="16.5" customHeight="1">
      <c r="A11" s="58"/>
      <c r="B11" s="5" t="s">
        <v>4</v>
      </c>
      <c r="C11" s="10" t="s">
        <v>5</v>
      </c>
      <c r="D11" s="40">
        <v>80084</v>
      </c>
      <c r="E11" s="52">
        <v>65388</v>
      </c>
      <c r="F11" s="27">
        <v>151763</v>
      </c>
      <c r="G11" s="11"/>
      <c r="H11" s="12"/>
      <c r="I11" s="27">
        <v>126574</v>
      </c>
      <c r="J11" s="60">
        <v>256318</v>
      </c>
      <c r="K11" s="2"/>
    </row>
    <row r="12" spans="1:11" ht="33" customHeight="1">
      <c r="A12" s="58"/>
      <c r="B12" s="5" t="s">
        <v>6</v>
      </c>
      <c r="C12" s="10" t="s">
        <v>64</v>
      </c>
      <c r="D12" s="40">
        <v>2474</v>
      </c>
      <c r="E12" s="27">
        <v>410</v>
      </c>
      <c r="F12" s="27">
        <v>4843</v>
      </c>
      <c r="G12" s="11"/>
      <c r="H12" s="12"/>
      <c r="I12" s="27">
        <v>8299</v>
      </c>
      <c r="J12" s="91">
        <v>13152</v>
      </c>
      <c r="K12" s="2"/>
    </row>
    <row r="13" spans="1:11" ht="16.5" customHeight="1">
      <c r="A13" s="58"/>
      <c r="B13" s="5" t="s">
        <v>7</v>
      </c>
      <c r="C13" s="10" t="s">
        <v>8</v>
      </c>
      <c r="D13" s="40">
        <v>0</v>
      </c>
      <c r="E13" s="52">
        <v>2376</v>
      </c>
      <c r="F13" s="27">
        <v>0</v>
      </c>
      <c r="G13" s="11"/>
      <c r="H13" s="12"/>
      <c r="I13" s="27">
        <v>2376</v>
      </c>
      <c r="J13" s="60">
        <v>704</v>
      </c>
      <c r="K13" s="2"/>
    </row>
    <row r="14" spans="1:11" ht="16.5" customHeight="1">
      <c r="A14" s="58">
        <v>2</v>
      </c>
      <c r="B14" s="113" t="s">
        <v>9</v>
      </c>
      <c r="C14" s="114"/>
      <c r="D14" s="40">
        <v>40860</v>
      </c>
      <c r="E14" s="52">
        <v>9449</v>
      </c>
      <c r="F14" s="27">
        <v>80218</v>
      </c>
      <c r="G14" s="11"/>
      <c r="H14" s="12"/>
      <c r="I14" s="27">
        <v>25573</v>
      </c>
      <c r="J14" s="60">
        <v>106997</v>
      </c>
      <c r="K14" s="2"/>
    </row>
    <row r="15" spans="1:11" ht="16.5" customHeight="1">
      <c r="A15" s="58">
        <v>3</v>
      </c>
      <c r="B15" s="113" t="s">
        <v>10</v>
      </c>
      <c r="C15" s="114"/>
      <c r="D15" s="50">
        <f aca="true" t="shared" si="1" ref="D15:I15">D9+D14</f>
        <v>338412</v>
      </c>
      <c r="E15" s="50">
        <f>E9+E14</f>
        <v>276889</v>
      </c>
      <c r="F15" s="50">
        <f t="shared" si="1"/>
        <v>658018</v>
      </c>
      <c r="G15" s="41">
        <f t="shared" si="1"/>
        <v>0</v>
      </c>
      <c r="H15" s="42">
        <f t="shared" si="1"/>
        <v>0</v>
      </c>
      <c r="I15" s="50">
        <f t="shared" si="1"/>
        <v>534142</v>
      </c>
      <c r="J15" s="59">
        <f>J9+J14</f>
        <v>1152516</v>
      </c>
      <c r="K15" s="2"/>
    </row>
    <row r="16" spans="1:11" ht="16.5" customHeight="1">
      <c r="A16" s="58">
        <v>4</v>
      </c>
      <c r="B16" s="113" t="s">
        <v>11</v>
      </c>
      <c r="C16" s="114"/>
      <c r="D16" s="40">
        <v>240156</v>
      </c>
      <c r="E16" s="52">
        <v>202811</v>
      </c>
      <c r="F16" s="27">
        <v>462686</v>
      </c>
      <c r="G16" s="11"/>
      <c r="H16" s="12"/>
      <c r="I16" s="27">
        <v>396259</v>
      </c>
      <c r="J16" s="60">
        <v>822672</v>
      </c>
      <c r="K16" s="2"/>
    </row>
    <row r="17" spans="1:11" ht="16.5" customHeight="1">
      <c r="A17" s="58">
        <v>5</v>
      </c>
      <c r="B17" s="113" t="s">
        <v>12</v>
      </c>
      <c r="C17" s="114"/>
      <c r="D17" s="51">
        <f aca="true" t="shared" si="2" ref="D17:I17">D18+D19</f>
        <v>46875</v>
      </c>
      <c r="E17" s="51">
        <f>E18+E19</f>
        <v>44663</v>
      </c>
      <c r="F17" s="51">
        <f t="shared" si="2"/>
        <v>107858</v>
      </c>
      <c r="G17" s="13">
        <f t="shared" si="2"/>
        <v>0</v>
      </c>
      <c r="H17" s="11">
        <f t="shared" si="2"/>
        <v>0</v>
      </c>
      <c r="I17" s="51">
        <f t="shared" si="2"/>
        <v>86310</v>
      </c>
      <c r="J17" s="61">
        <f>J18+J19</f>
        <v>186170</v>
      </c>
      <c r="K17" s="2"/>
    </row>
    <row r="18" spans="1:11" ht="16.5" customHeight="1">
      <c r="A18" s="62"/>
      <c r="B18" s="14" t="s">
        <v>13</v>
      </c>
      <c r="C18" s="14" t="s">
        <v>14</v>
      </c>
      <c r="D18" s="40">
        <v>31087</v>
      </c>
      <c r="E18" s="9">
        <v>29341</v>
      </c>
      <c r="F18" s="27">
        <v>77980</v>
      </c>
      <c r="G18" s="11"/>
      <c r="H18" s="12"/>
      <c r="I18" s="27">
        <v>58519</v>
      </c>
      <c r="J18" s="60">
        <v>127259</v>
      </c>
      <c r="K18" s="2"/>
    </row>
    <row r="19" spans="1:11" ht="16.5" customHeight="1">
      <c r="A19" s="63"/>
      <c r="B19" s="16" t="s">
        <v>15</v>
      </c>
      <c r="C19" s="14" t="s">
        <v>16</v>
      </c>
      <c r="D19" s="40">
        <v>15788</v>
      </c>
      <c r="E19" s="9">
        <v>15322</v>
      </c>
      <c r="F19" s="27">
        <v>29878</v>
      </c>
      <c r="G19" s="11"/>
      <c r="H19" s="12"/>
      <c r="I19" s="27">
        <v>27791</v>
      </c>
      <c r="J19" s="60">
        <v>58911</v>
      </c>
      <c r="K19" s="2"/>
    </row>
    <row r="20" spans="1:11" ht="35.25" customHeight="1">
      <c r="A20" s="64">
        <v>6</v>
      </c>
      <c r="B20" s="113" t="s">
        <v>17</v>
      </c>
      <c r="C20" s="114"/>
      <c r="D20" s="50">
        <f aca="true" t="shared" si="3" ref="D20:J20">D16+D17</f>
        <v>287031</v>
      </c>
      <c r="E20" s="50">
        <f t="shared" si="3"/>
        <v>247474</v>
      </c>
      <c r="F20" s="50">
        <f t="shared" si="3"/>
        <v>570544</v>
      </c>
      <c r="G20" s="42">
        <f t="shared" si="3"/>
        <v>0</v>
      </c>
      <c r="H20" s="42">
        <f t="shared" si="3"/>
        <v>0</v>
      </c>
      <c r="I20" s="50">
        <f t="shared" si="3"/>
        <v>482569</v>
      </c>
      <c r="J20" s="59">
        <f t="shared" si="3"/>
        <v>1008842</v>
      </c>
      <c r="K20" s="2"/>
    </row>
    <row r="21" spans="1:11" ht="39" customHeight="1">
      <c r="A21" s="58">
        <v>7</v>
      </c>
      <c r="B21" s="113" t="s">
        <v>18</v>
      </c>
      <c r="C21" s="114"/>
      <c r="D21" s="49">
        <f aca="true" t="shared" si="4" ref="D21:I21">D15-D20</f>
        <v>51381</v>
      </c>
      <c r="E21" s="49">
        <f>E15-E20</f>
        <v>29415</v>
      </c>
      <c r="F21" s="49">
        <f t="shared" si="4"/>
        <v>87474</v>
      </c>
      <c r="G21" s="43">
        <f t="shared" si="4"/>
        <v>0</v>
      </c>
      <c r="H21" s="44">
        <f t="shared" si="4"/>
        <v>0</v>
      </c>
      <c r="I21" s="49">
        <f t="shared" si="4"/>
        <v>51573</v>
      </c>
      <c r="J21" s="65">
        <f>J15-J20</f>
        <v>143674</v>
      </c>
      <c r="K21" s="2"/>
    </row>
    <row r="22" spans="1:11" ht="31.5" customHeight="1">
      <c r="A22" s="58">
        <v>8</v>
      </c>
      <c r="B22" s="113" t="s">
        <v>63</v>
      </c>
      <c r="C22" s="114"/>
      <c r="D22" s="40">
        <v>6431</v>
      </c>
      <c r="E22" s="40">
        <v>10654</v>
      </c>
      <c r="F22" s="27">
        <v>3813</v>
      </c>
      <c r="G22" s="11"/>
      <c r="H22" s="19"/>
      <c r="I22" s="27">
        <v>26163</v>
      </c>
      <c r="J22" s="60">
        <v>51176</v>
      </c>
      <c r="K22" s="2"/>
    </row>
    <row r="23" spans="1:11" ht="16.5" customHeight="1">
      <c r="A23" s="58"/>
      <c r="B23" s="138" t="s">
        <v>69</v>
      </c>
      <c r="C23" s="139"/>
      <c r="D23" s="40">
        <v>3376</v>
      </c>
      <c r="E23" s="53">
        <v>8303</v>
      </c>
      <c r="F23" s="27">
        <v>9828</v>
      </c>
      <c r="G23" s="11"/>
      <c r="H23" s="12"/>
      <c r="I23" s="27">
        <v>4359</v>
      </c>
      <c r="J23" s="60">
        <v>32234</v>
      </c>
      <c r="K23" s="2"/>
    </row>
    <row r="24" spans="1:11" ht="16.5" customHeight="1">
      <c r="A24" s="58">
        <v>9</v>
      </c>
      <c r="B24" s="113" t="s">
        <v>19</v>
      </c>
      <c r="C24" s="114"/>
      <c r="D24" s="27">
        <v>0</v>
      </c>
      <c r="E24" s="9">
        <v>0</v>
      </c>
      <c r="F24" s="27">
        <v>0</v>
      </c>
      <c r="G24" s="11"/>
      <c r="H24" s="12"/>
      <c r="I24" s="27">
        <v>0</v>
      </c>
      <c r="J24" s="66">
        <v>0</v>
      </c>
      <c r="K24" s="2"/>
    </row>
    <row r="25" spans="1:11" ht="33.75" customHeight="1">
      <c r="A25" s="58">
        <v>10</v>
      </c>
      <c r="B25" s="113" t="s">
        <v>20</v>
      </c>
      <c r="C25" s="114"/>
      <c r="D25" s="52">
        <f aca="true" t="shared" si="5" ref="D25:I25">D21-D22-D24</f>
        <v>44950</v>
      </c>
      <c r="E25" s="52">
        <f>E21-E22-E24</f>
        <v>18761</v>
      </c>
      <c r="F25" s="52">
        <f t="shared" si="5"/>
        <v>83661</v>
      </c>
      <c r="G25" s="7">
        <f t="shared" si="5"/>
        <v>0</v>
      </c>
      <c r="H25" s="8">
        <f t="shared" si="5"/>
        <v>0</v>
      </c>
      <c r="I25" s="52">
        <f t="shared" si="5"/>
        <v>25410</v>
      </c>
      <c r="J25" s="60">
        <f>J21-J22-J24</f>
        <v>92498</v>
      </c>
      <c r="K25" s="2"/>
    </row>
    <row r="26" spans="1:11" ht="16.5" customHeight="1">
      <c r="A26" s="58">
        <v>11</v>
      </c>
      <c r="B26" s="113" t="s">
        <v>21</v>
      </c>
      <c r="C26" s="114"/>
      <c r="D26" s="40">
        <v>13557</v>
      </c>
      <c r="E26" s="9">
        <v>9146</v>
      </c>
      <c r="F26" s="27">
        <v>25588</v>
      </c>
      <c r="G26" s="11"/>
      <c r="H26" s="12"/>
      <c r="I26" s="27">
        <v>9863</v>
      </c>
      <c r="J26" s="60">
        <v>35374</v>
      </c>
      <c r="K26" s="2"/>
    </row>
    <row r="27" spans="1:11" ht="35.25" customHeight="1">
      <c r="A27" s="58">
        <v>12</v>
      </c>
      <c r="B27" s="113" t="s">
        <v>68</v>
      </c>
      <c r="C27" s="114"/>
      <c r="D27" s="49">
        <f aca="true" t="shared" si="6" ref="D27:I27">D25-D26</f>
        <v>31393</v>
      </c>
      <c r="E27" s="49">
        <f>E25-E26</f>
        <v>9615</v>
      </c>
      <c r="F27" s="49">
        <f t="shared" si="6"/>
        <v>58073</v>
      </c>
      <c r="G27" s="43">
        <f t="shared" si="6"/>
        <v>0</v>
      </c>
      <c r="H27" s="44">
        <f t="shared" si="6"/>
        <v>0</v>
      </c>
      <c r="I27" s="49">
        <f t="shared" si="6"/>
        <v>15547</v>
      </c>
      <c r="J27" s="65">
        <f>J25-J26</f>
        <v>57124</v>
      </c>
      <c r="K27" s="2"/>
    </row>
    <row r="28" spans="1:11" ht="16.5" customHeight="1">
      <c r="A28" s="58">
        <v>13</v>
      </c>
      <c r="B28" s="113" t="s">
        <v>22</v>
      </c>
      <c r="C28" s="114"/>
      <c r="D28" s="27">
        <v>0</v>
      </c>
      <c r="E28" s="9">
        <v>0</v>
      </c>
      <c r="F28" s="27">
        <v>0</v>
      </c>
      <c r="G28" s="11"/>
      <c r="H28" s="12"/>
      <c r="I28" s="27">
        <v>0</v>
      </c>
      <c r="J28" s="60">
        <v>0</v>
      </c>
      <c r="K28" s="2"/>
    </row>
    <row r="29" spans="1:11" ht="16.5" customHeight="1">
      <c r="A29" s="58">
        <v>14</v>
      </c>
      <c r="B29" s="113" t="s">
        <v>23</v>
      </c>
      <c r="C29" s="114"/>
      <c r="D29" s="9">
        <f aca="true" t="shared" si="7" ref="D29:I29">D27-D28</f>
        <v>31393</v>
      </c>
      <c r="E29" s="9">
        <f>E27-E28</f>
        <v>9615</v>
      </c>
      <c r="F29" s="9">
        <f t="shared" si="7"/>
        <v>58073</v>
      </c>
      <c r="G29" s="17">
        <f t="shared" si="7"/>
        <v>0</v>
      </c>
      <c r="H29" s="18">
        <f t="shared" si="7"/>
        <v>0</v>
      </c>
      <c r="I29" s="9">
        <f t="shared" si="7"/>
        <v>15547</v>
      </c>
      <c r="J29" s="66">
        <f>J27-J28</f>
        <v>57124</v>
      </c>
      <c r="K29" s="2"/>
    </row>
    <row r="30" spans="1:11" ht="39" customHeight="1">
      <c r="A30" s="58">
        <v>15</v>
      </c>
      <c r="B30" s="113" t="s">
        <v>30</v>
      </c>
      <c r="C30" s="114"/>
      <c r="D30" s="27">
        <v>40414</v>
      </c>
      <c r="E30" s="27">
        <v>40414</v>
      </c>
      <c r="F30" s="27">
        <v>40414</v>
      </c>
      <c r="G30" s="11"/>
      <c r="H30" s="11"/>
      <c r="I30" s="27">
        <v>40414</v>
      </c>
      <c r="J30" s="66">
        <v>40414</v>
      </c>
      <c r="K30" s="2"/>
    </row>
    <row r="31" spans="1:11" ht="33.75" customHeight="1">
      <c r="A31" s="58">
        <v>16</v>
      </c>
      <c r="B31" s="113" t="s">
        <v>24</v>
      </c>
      <c r="C31" s="114"/>
      <c r="D31" s="27">
        <v>308199</v>
      </c>
      <c r="E31" s="27">
        <v>269995</v>
      </c>
      <c r="F31" s="27">
        <v>308199</v>
      </c>
      <c r="G31" s="12"/>
      <c r="H31" s="12"/>
      <c r="I31" s="27">
        <v>269995</v>
      </c>
      <c r="J31" s="91">
        <v>308199</v>
      </c>
      <c r="K31" s="2"/>
    </row>
    <row r="32" spans="1:11" ht="16.5" customHeight="1">
      <c r="A32" s="58">
        <v>17</v>
      </c>
      <c r="B32" s="113" t="s">
        <v>40</v>
      </c>
      <c r="C32" s="114"/>
      <c r="D32" s="9"/>
      <c r="E32" s="9"/>
      <c r="F32" s="27"/>
      <c r="G32" s="11"/>
      <c r="H32" s="12"/>
      <c r="I32" s="27"/>
      <c r="J32" s="66"/>
      <c r="K32" s="2"/>
    </row>
    <row r="33" spans="1:11" ht="16.5" customHeight="1">
      <c r="A33" s="58"/>
      <c r="B33" s="5" t="s">
        <v>13</v>
      </c>
      <c r="C33" s="6" t="s">
        <v>41</v>
      </c>
      <c r="D33" s="21">
        <v>80.2</v>
      </c>
      <c r="E33" s="21">
        <v>80.2</v>
      </c>
      <c r="F33" s="35">
        <v>80.2</v>
      </c>
      <c r="G33" s="22"/>
      <c r="H33" s="22"/>
      <c r="I33" s="35">
        <v>80.2</v>
      </c>
      <c r="J33" s="68">
        <v>80.2</v>
      </c>
      <c r="K33" s="2"/>
    </row>
    <row r="34" spans="1:11" ht="16.5" customHeight="1">
      <c r="A34" s="58"/>
      <c r="B34" s="5" t="s">
        <v>15</v>
      </c>
      <c r="C34" s="6" t="s">
        <v>25</v>
      </c>
      <c r="D34" s="21"/>
      <c r="E34" s="21"/>
      <c r="F34" s="27"/>
      <c r="G34" s="22"/>
      <c r="H34" s="23"/>
      <c r="I34" s="27"/>
      <c r="J34" s="69"/>
      <c r="K34" s="2"/>
    </row>
    <row r="35" spans="1:11" ht="16.5" customHeight="1">
      <c r="A35" s="58"/>
      <c r="B35" s="5"/>
      <c r="C35" s="6" t="s">
        <v>48</v>
      </c>
      <c r="D35" s="21">
        <v>11.56</v>
      </c>
      <c r="E35" s="21">
        <v>9.85</v>
      </c>
      <c r="F35" s="27">
        <v>11.56</v>
      </c>
      <c r="G35" s="22"/>
      <c r="H35" s="23"/>
      <c r="I35" s="27">
        <v>9.85</v>
      </c>
      <c r="J35" s="68">
        <v>11.75</v>
      </c>
      <c r="K35" s="2"/>
    </row>
    <row r="36" spans="1:11" ht="16.5" customHeight="1">
      <c r="A36" s="58"/>
      <c r="B36" s="5"/>
      <c r="C36" s="6" t="s">
        <v>49</v>
      </c>
      <c r="D36" s="21">
        <v>12.23</v>
      </c>
      <c r="E36" s="54" t="s">
        <v>51</v>
      </c>
      <c r="F36" s="27">
        <v>12.23</v>
      </c>
      <c r="G36" s="22"/>
      <c r="H36" s="23"/>
      <c r="I36" s="36" t="s">
        <v>51</v>
      </c>
      <c r="J36" s="68">
        <v>13.12</v>
      </c>
      <c r="K36" s="2"/>
    </row>
    <row r="37" spans="1:11" ht="16.5" customHeight="1">
      <c r="A37" s="58"/>
      <c r="B37" s="5" t="s">
        <v>26</v>
      </c>
      <c r="C37" s="6" t="s">
        <v>27</v>
      </c>
      <c r="D37" s="21"/>
      <c r="E37" s="21"/>
      <c r="F37" s="27"/>
      <c r="G37" s="22"/>
      <c r="H37" s="23"/>
      <c r="I37" s="27"/>
      <c r="J37" s="68"/>
      <c r="K37" s="2"/>
    </row>
    <row r="38" spans="1:11" ht="16.5" customHeight="1">
      <c r="A38" s="63"/>
      <c r="B38" s="15" t="s">
        <v>2</v>
      </c>
      <c r="C38" s="24" t="s">
        <v>38</v>
      </c>
      <c r="D38" s="54" t="s">
        <v>74</v>
      </c>
      <c r="E38" s="54" t="s">
        <v>65</v>
      </c>
      <c r="F38" s="36" t="s">
        <v>75</v>
      </c>
      <c r="G38" s="22"/>
      <c r="H38" s="23"/>
      <c r="I38" s="36" t="s">
        <v>66</v>
      </c>
      <c r="J38" s="70">
        <v>12.17</v>
      </c>
      <c r="K38" s="2"/>
    </row>
    <row r="39" spans="1:11" ht="16.5" customHeight="1">
      <c r="A39" s="63"/>
      <c r="B39" s="15" t="s">
        <v>4</v>
      </c>
      <c r="C39" s="25" t="s">
        <v>39</v>
      </c>
      <c r="D39" s="54" t="s">
        <v>74</v>
      </c>
      <c r="E39" s="54" t="s">
        <v>65</v>
      </c>
      <c r="F39" s="36" t="s">
        <v>75</v>
      </c>
      <c r="G39" s="22"/>
      <c r="H39" s="23"/>
      <c r="I39" s="36" t="s">
        <v>66</v>
      </c>
      <c r="J39" s="70">
        <v>12.17</v>
      </c>
      <c r="K39" s="2"/>
    </row>
    <row r="40" spans="1:11" ht="16.5" customHeight="1">
      <c r="A40" s="58"/>
      <c r="B40" s="5" t="s">
        <v>15</v>
      </c>
      <c r="C40" s="24" t="s">
        <v>42</v>
      </c>
      <c r="D40" s="21"/>
      <c r="E40" s="21"/>
      <c r="F40" s="27"/>
      <c r="G40" s="22"/>
      <c r="H40" s="23"/>
      <c r="I40" s="27"/>
      <c r="J40" s="68"/>
      <c r="K40" s="2"/>
    </row>
    <row r="41" spans="1:11" ht="16.5" customHeight="1">
      <c r="A41" s="58"/>
      <c r="B41" s="4" t="s">
        <v>2</v>
      </c>
      <c r="C41" s="24" t="s">
        <v>31</v>
      </c>
      <c r="D41" s="27">
        <v>242996</v>
      </c>
      <c r="E41" s="27">
        <v>225619</v>
      </c>
      <c r="F41" s="27">
        <v>242996</v>
      </c>
      <c r="G41" s="11"/>
      <c r="H41" s="12"/>
      <c r="I41" s="27">
        <v>225619</v>
      </c>
      <c r="J41" s="66">
        <v>231655</v>
      </c>
      <c r="K41" s="2"/>
    </row>
    <row r="42" spans="1:11" ht="16.5" customHeight="1">
      <c r="A42" s="58"/>
      <c r="B42" s="5"/>
      <c r="C42" s="24" t="s">
        <v>32</v>
      </c>
      <c r="D42" s="27">
        <v>62512</v>
      </c>
      <c r="E42" s="27">
        <v>92616</v>
      </c>
      <c r="F42" s="27">
        <v>62512</v>
      </c>
      <c r="G42" s="11"/>
      <c r="H42" s="12"/>
      <c r="I42" s="27">
        <v>92616</v>
      </c>
      <c r="J42" s="66">
        <v>106342</v>
      </c>
      <c r="K42" s="2"/>
    </row>
    <row r="43" spans="1:11" ht="16.5" customHeight="1">
      <c r="A43" s="58"/>
      <c r="B43" s="4" t="s">
        <v>4</v>
      </c>
      <c r="C43" s="24" t="s">
        <v>33</v>
      </c>
      <c r="D43" s="27">
        <v>2.64</v>
      </c>
      <c r="E43" s="27">
        <v>2.79</v>
      </c>
      <c r="F43" s="27">
        <v>2.64</v>
      </c>
      <c r="G43" s="22"/>
      <c r="H43" s="23"/>
      <c r="I43" s="27">
        <v>2.79</v>
      </c>
      <c r="J43" s="68">
        <v>2.67</v>
      </c>
      <c r="K43" s="2"/>
    </row>
    <row r="44" spans="1:11" ht="16.5" customHeight="1">
      <c r="A44" s="58"/>
      <c r="B44" s="5"/>
      <c r="C44" s="24" t="s">
        <v>34</v>
      </c>
      <c r="D44" s="27">
        <v>0.69</v>
      </c>
      <c r="E44" s="27">
        <v>1.17</v>
      </c>
      <c r="F44" s="27">
        <v>0.69</v>
      </c>
      <c r="G44" s="22"/>
      <c r="H44" s="23"/>
      <c r="I44" s="27">
        <v>1.17</v>
      </c>
      <c r="J44" s="68">
        <v>1.24</v>
      </c>
      <c r="K44" s="2"/>
    </row>
    <row r="45" spans="1:11" ht="16.5" customHeight="1">
      <c r="A45" s="58"/>
      <c r="B45" s="4" t="s">
        <v>6</v>
      </c>
      <c r="C45" s="24" t="s">
        <v>28</v>
      </c>
      <c r="D45" s="35">
        <v>0.8</v>
      </c>
      <c r="E45" s="27">
        <v>0.31</v>
      </c>
      <c r="F45" s="27">
        <v>0.77</v>
      </c>
      <c r="G45" s="22"/>
      <c r="H45" s="23"/>
      <c r="I45" s="27">
        <v>0.25</v>
      </c>
      <c r="J45" s="68">
        <v>0.45</v>
      </c>
      <c r="K45" s="2"/>
    </row>
    <row r="46" spans="1:11" ht="16.5" customHeight="1">
      <c r="A46" s="58">
        <v>18</v>
      </c>
      <c r="B46" s="140" t="s">
        <v>43</v>
      </c>
      <c r="C46" s="141"/>
      <c r="D46" s="21"/>
      <c r="E46" s="21"/>
      <c r="F46" s="27"/>
      <c r="G46" s="22"/>
      <c r="H46" s="23"/>
      <c r="I46" s="27"/>
      <c r="J46" s="68"/>
      <c r="K46" s="2"/>
    </row>
    <row r="47" spans="1:11" ht="16.5" customHeight="1">
      <c r="A47" s="64"/>
      <c r="B47" s="125" t="s">
        <v>44</v>
      </c>
      <c r="C47" s="126"/>
      <c r="D47" s="20">
        <v>80000000</v>
      </c>
      <c r="E47" s="20">
        <v>80000000</v>
      </c>
      <c r="F47" s="20">
        <v>80000000</v>
      </c>
      <c r="G47" s="12"/>
      <c r="H47" s="12"/>
      <c r="I47" s="20">
        <v>80000000</v>
      </c>
      <c r="J47" s="67">
        <v>80000000</v>
      </c>
      <c r="K47" s="2"/>
    </row>
    <row r="48" spans="1:11" ht="16.5" customHeight="1">
      <c r="A48" s="64"/>
      <c r="B48" s="125" t="s">
        <v>29</v>
      </c>
      <c r="C48" s="126"/>
      <c r="D48" s="26">
        <v>19.8</v>
      </c>
      <c r="E48" s="26">
        <v>19.8</v>
      </c>
      <c r="F48" s="26">
        <v>19.8</v>
      </c>
      <c r="G48" s="23"/>
      <c r="H48" s="23"/>
      <c r="I48" s="35">
        <v>19.8</v>
      </c>
      <c r="J48" s="71">
        <v>19.8</v>
      </c>
      <c r="K48" s="2"/>
    </row>
    <row r="49" spans="1:11" ht="15.75">
      <c r="A49" s="72">
        <v>19</v>
      </c>
      <c r="B49" s="109" t="s">
        <v>52</v>
      </c>
      <c r="C49" s="110"/>
      <c r="D49" s="28"/>
      <c r="E49" s="28"/>
      <c r="F49" s="28"/>
      <c r="G49" s="29"/>
      <c r="H49" s="29"/>
      <c r="I49" s="27"/>
      <c r="J49" s="73"/>
      <c r="K49" s="2"/>
    </row>
    <row r="50" spans="1:11" ht="30">
      <c r="A50" s="72"/>
      <c r="B50" s="30" t="s">
        <v>2</v>
      </c>
      <c r="C50" s="30" t="s">
        <v>53</v>
      </c>
      <c r="D50" s="31" t="s">
        <v>58</v>
      </c>
      <c r="E50" s="31" t="s">
        <v>51</v>
      </c>
      <c r="F50" s="31" t="s">
        <v>58</v>
      </c>
      <c r="G50" s="45" t="s">
        <v>51</v>
      </c>
      <c r="H50" s="32" t="s">
        <v>58</v>
      </c>
      <c r="I50" s="31" t="s">
        <v>51</v>
      </c>
      <c r="J50" s="74" t="s">
        <v>58</v>
      </c>
      <c r="K50" s="2"/>
    </row>
    <row r="51" spans="1:11" ht="30">
      <c r="A51" s="72"/>
      <c r="B51" s="30"/>
      <c r="C51" s="30" t="s">
        <v>54</v>
      </c>
      <c r="D51" s="31" t="s">
        <v>58</v>
      </c>
      <c r="E51" s="31" t="s">
        <v>51</v>
      </c>
      <c r="F51" s="31" t="s">
        <v>58</v>
      </c>
      <c r="G51" s="45" t="s">
        <v>51</v>
      </c>
      <c r="H51" s="32" t="s">
        <v>58</v>
      </c>
      <c r="I51" s="31" t="s">
        <v>51</v>
      </c>
      <c r="J51" s="74" t="s">
        <v>58</v>
      </c>
      <c r="K51" s="2"/>
    </row>
    <row r="52" spans="1:11" ht="30">
      <c r="A52" s="72"/>
      <c r="B52" s="30"/>
      <c r="C52" s="30" t="s">
        <v>55</v>
      </c>
      <c r="D52" s="31" t="s">
        <v>58</v>
      </c>
      <c r="E52" s="31" t="s">
        <v>51</v>
      </c>
      <c r="F52" s="31" t="s">
        <v>58</v>
      </c>
      <c r="G52" s="45" t="s">
        <v>51</v>
      </c>
      <c r="H52" s="32" t="s">
        <v>58</v>
      </c>
      <c r="I52" s="31" t="s">
        <v>51</v>
      </c>
      <c r="J52" s="74" t="s">
        <v>58</v>
      </c>
      <c r="K52" s="2"/>
    </row>
    <row r="53" spans="1:11" ht="30">
      <c r="A53" s="72"/>
      <c r="B53" s="3"/>
      <c r="C53" s="30" t="s">
        <v>56</v>
      </c>
      <c r="D53" s="31" t="s">
        <v>58</v>
      </c>
      <c r="E53" s="31" t="s">
        <v>51</v>
      </c>
      <c r="F53" s="31" t="s">
        <v>58</v>
      </c>
      <c r="G53" s="45" t="s">
        <v>51</v>
      </c>
      <c r="H53" s="32" t="s">
        <v>58</v>
      </c>
      <c r="I53" s="31" t="s">
        <v>51</v>
      </c>
      <c r="J53" s="74" t="s">
        <v>58</v>
      </c>
      <c r="K53" s="2"/>
    </row>
    <row r="54" spans="1:11" ht="15">
      <c r="A54" s="72"/>
      <c r="B54" s="3" t="s">
        <v>4</v>
      </c>
      <c r="C54" s="30" t="s">
        <v>57</v>
      </c>
      <c r="D54" s="3"/>
      <c r="E54" s="3"/>
      <c r="F54" s="27"/>
      <c r="G54" s="46"/>
      <c r="H54" s="34"/>
      <c r="I54" s="3"/>
      <c r="J54" s="75"/>
      <c r="K54" s="2"/>
    </row>
    <row r="55" spans="1:11" ht="15">
      <c r="A55" s="72"/>
      <c r="B55" s="3"/>
      <c r="C55" s="30" t="s">
        <v>54</v>
      </c>
      <c r="D55" s="27">
        <v>324141460</v>
      </c>
      <c r="E55" s="27">
        <v>324141460</v>
      </c>
      <c r="F55" s="27">
        <v>324141460</v>
      </c>
      <c r="G55" s="47">
        <v>324141460</v>
      </c>
      <c r="H55" s="37">
        <v>324141460</v>
      </c>
      <c r="I55" s="27">
        <v>324141460</v>
      </c>
      <c r="J55" s="76">
        <v>324141460</v>
      </c>
      <c r="K55" s="2"/>
    </row>
    <row r="56" spans="1:11" ht="30">
      <c r="A56" s="72"/>
      <c r="B56" s="3"/>
      <c r="C56" s="30" t="s">
        <v>55</v>
      </c>
      <c r="D56" s="38">
        <v>1</v>
      </c>
      <c r="E56" s="38">
        <v>1</v>
      </c>
      <c r="F56" s="38">
        <v>1</v>
      </c>
      <c r="G56" s="55" t="s">
        <v>51</v>
      </c>
      <c r="H56" s="56">
        <v>1</v>
      </c>
      <c r="I56" s="38">
        <v>1</v>
      </c>
      <c r="J56" s="77">
        <v>1</v>
      </c>
      <c r="K56" s="2"/>
    </row>
    <row r="57" spans="1:11" ht="30">
      <c r="A57" s="72"/>
      <c r="B57" s="3"/>
      <c r="C57" s="30" t="s">
        <v>56</v>
      </c>
      <c r="D57" s="35">
        <v>80.2</v>
      </c>
      <c r="E57" s="35">
        <v>80.2</v>
      </c>
      <c r="F57" s="35">
        <v>80.2</v>
      </c>
      <c r="G57" s="48">
        <v>80.2</v>
      </c>
      <c r="H57" s="39">
        <v>80.2</v>
      </c>
      <c r="I57" s="35">
        <v>80.2</v>
      </c>
      <c r="J57" s="78">
        <v>80.2</v>
      </c>
      <c r="K57" s="2"/>
    </row>
    <row r="58" spans="1:11" ht="14.25">
      <c r="A58" s="79" t="s">
        <v>67</v>
      </c>
      <c r="B58" s="80"/>
      <c r="C58" s="57"/>
      <c r="D58" s="81"/>
      <c r="E58" s="81"/>
      <c r="F58" s="81"/>
      <c r="G58" s="81"/>
      <c r="H58" s="81"/>
      <c r="I58" s="81"/>
      <c r="J58" s="69"/>
      <c r="K58" s="2"/>
    </row>
    <row r="59" spans="1:11" ht="15">
      <c r="A59" s="82"/>
      <c r="B59" s="81"/>
      <c r="C59" s="33"/>
      <c r="D59" s="81"/>
      <c r="E59" s="81"/>
      <c r="F59" s="81"/>
      <c r="G59" s="81"/>
      <c r="H59" s="81"/>
      <c r="I59" s="81"/>
      <c r="J59" s="69"/>
      <c r="K59" s="2"/>
    </row>
    <row r="60" spans="1:11" ht="12.75">
      <c r="A60" s="83"/>
      <c r="B60" s="2"/>
      <c r="C60" s="2"/>
      <c r="D60" s="88"/>
      <c r="E60" s="2"/>
      <c r="F60" s="88"/>
      <c r="G60" s="2"/>
      <c r="H60" s="2"/>
      <c r="I60" s="2"/>
      <c r="J60" s="84"/>
      <c r="K60" s="2"/>
    </row>
    <row r="61" spans="1:11" ht="12.75">
      <c r="A61" s="83"/>
      <c r="B61" s="2"/>
      <c r="C61" s="2"/>
      <c r="D61" s="88"/>
      <c r="E61" s="2"/>
      <c r="F61" s="88"/>
      <c r="G61" s="2"/>
      <c r="H61" s="2"/>
      <c r="I61" s="2"/>
      <c r="J61" s="84"/>
      <c r="K61" s="2"/>
    </row>
    <row r="62" spans="1:11" ht="12.75">
      <c r="A62" s="83"/>
      <c r="B62" s="2"/>
      <c r="C62" s="2"/>
      <c r="D62" s="88"/>
      <c r="E62" s="2"/>
      <c r="F62" s="88"/>
      <c r="G62" s="2"/>
      <c r="H62" s="2"/>
      <c r="I62" s="2"/>
      <c r="J62" s="84"/>
      <c r="K62" s="2"/>
    </row>
    <row r="63" spans="1:11" ht="15.75">
      <c r="A63" s="127" t="s">
        <v>73</v>
      </c>
      <c r="B63" s="128"/>
      <c r="C63" s="128"/>
      <c r="D63" s="128"/>
      <c r="E63" s="128"/>
      <c r="F63" s="128"/>
      <c r="G63" s="128"/>
      <c r="H63" s="128"/>
      <c r="I63" s="128"/>
      <c r="J63" s="129"/>
      <c r="K63" s="2"/>
    </row>
    <row r="64" spans="1:11" ht="15.75">
      <c r="A64" s="130" t="s">
        <v>70</v>
      </c>
      <c r="B64" s="131"/>
      <c r="C64" s="131"/>
      <c r="D64" s="131"/>
      <c r="E64" s="131"/>
      <c r="F64" s="131"/>
      <c r="G64" s="131"/>
      <c r="H64" s="131"/>
      <c r="I64" s="131"/>
      <c r="J64" s="132"/>
      <c r="K64" s="2"/>
    </row>
    <row r="65" spans="1:11" ht="12.75">
      <c r="A65" s="83"/>
      <c r="B65" s="2"/>
      <c r="C65" s="2"/>
      <c r="D65" s="88"/>
      <c r="E65" s="2"/>
      <c r="F65" s="88"/>
      <c r="G65" s="2"/>
      <c r="H65" s="2"/>
      <c r="I65" s="2"/>
      <c r="J65" s="84"/>
      <c r="K65" s="2"/>
    </row>
    <row r="66" spans="1:11" ht="12.75">
      <c r="A66" s="83"/>
      <c r="B66" s="2"/>
      <c r="C66" s="2"/>
      <c r="D66" s="88"/>
      <c r="E66" s="2"/>
      <c r="F66" s="88"/>
      <c r="G66" s="2"/>
      <c r="H66" s="2"/>
      <c r="I66" s="2"/>
      <c r="J66" s="84"/>
      <c r="K66" s="2"/>
    </row>
    <row r="67" spans="1:11" ht="12.75">
      <c r="A67" s="83"/>
      <c r="B67" s="2"/>
      <c r="C67" s="2"/>
      <c r="D67" s="88"/>
      <c r="E67" s="2"/>
      <c r="F67" s="88"/>
      <c r="G67" s="2"/>
      <c r="H67" s="2"/>
      <c r="I67" s="2"/>
      <c r="J67" s="84"/>
      <c r="K67" s="2"/>
    </row>
    <row r="68" spans="1:11" ht="15.75">
      <c r="A68" s="83"/>
      <c r="B68" s="106" t="s">
        <v>71</v>
      </c>
      <c r="C68" s="106"/>
      <c r="D68" s="1"/>
      <c r="E68" s="2"/>
      <c r="F68" s="88"/>
      <c r="G68" s="2"/>
      <c r="H68" s="2"/>
      <c r="I68" s="2"/>
      <c r="J68" s="84"/>
      <c r="K68" s="2"/>
    </row>
    <row r="69" spans="1:11" ht="7.5" customHeight="1">
      <c r="A69" s="83"/>
      <c r="B69" s="2"/>
      <c r="C69" s="2"/>
      <c r="D69" s="88"/>
      <c r="E69" s="2"/>
      <c r="F69" s="88"/>
      <c r="G69" s="2"/>
      <c r="H69" s="2"/>
      <c r="I69" s="2"/>
      <c r="J69" s="84"/>
      <c r="K69" s="2"/>
    </row>
    <row r="70" spans="1:11" ht="12.75">
      <c r="A70" s="83"/>
      <c r="B70" s="106" t="s">
        <v>76</v>
      </c>
      <c r="C70" s="106"/>
      <c r="D70" s="88"/>
      <c r="E70" s="2"/>
      <c r="F70" s="88"/>
      <c r="G70" s="2"/>
      <c r="H70" s="2"/>
      <c r="I70" s="2"/>
      <c r="J70" s="84"/>
      <c r="K70" s="2"/>
    </row>
    <row r="71" spans="1:11" ht="13.5" thickBot="1">
      <c r="A71" s="85"/>
      <c r="B71" s="86"/>
      <c r="C71" s="86"/>
      <c r="D71" s="89"/>
      <c r="E71" s="86"/>
      <c r="F71" s="89"/>
      <c r="G71" s="86"/>
      <c r="H71" s="86"/>
      <c r="I71" s="86"/>
      <c r="J71" s="87"/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  <row r="77" ht="12.75">
      <c r="K77" s="2"/>
    </row>
    <row r="78" ht="12.75"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  <row r="92" ht="12.75">
      <c r="K92" s="2"/>
    </row>
    <row r="93" ht="12.75">
      <c r="K93" s="2"/>
    </row>
    <row r="94" ht="12.75">
      <c r="K94" s="2"/>
    </row>
    <row r="95" ht="12.75">
      <c r="K95" s="2"/>
    </row>
    <row r="96" ht="12.75">
      <c r="K96" s="2"/>
    </row>
    <row r="97" ht="12.75">
      <c r="K97" s="2"/>
    </row>
    <row r="98" ht="12.75">
      <c r="K98" s="2"/>
    </row>
    <row r="99" ht="12.75">
      <c r="K99" s="2"/>
    </row>
    <row r="100" ht="12.75">
      <c r="K100" s="2"/>
    </row>
    <row r="101" ht="12.75">
      <c r="K101" s="2"/>
    </row>
    <row r="102" ht="12.75">
      <c r="K102" s="2"/>
    </row>
    <row r="103" ht="12.75">
      <c r="K103" s="2"/>
    </row>
    <row r="104" ht="12.75">
      <c r="K104" s="2"/>
    </row>
    <row r="105" ht="12.75">
      <c r="K105" s="2"/>
    </row>
    <row r="106" ht="12.75">
      <c r="K106" s="2"/>
    </row>
    <row r="107" ht="12.75">
      <c r="K107" s="2"/>
    </row>
    <row r="108" ht="12.75">
      <c r="K108" s="2"/>
    </row>
    <row r="109" ht="12.75">
      <c r="K109" s="2"/>
    </row>
    <row r="110" ht="12.75">
      <c r="K110" s="2"/>
    </row>
    <row r="111" ht="12.75">
      <c r="K111" s="2"/>
    </row>
    <row r="112" ht="12.75">
      <c r="K112" s="2"/>
    </row>
    <row r="113" ht="12.75">
      <c r="K113" s="2"/>
    </row>
    <row r="114" ht="12.75">
      <c r="K114" s="2"/>
    </row>
    <row r="115" ht="12.75">
      <c r="K115" s="2"/>
    </row>
    <row r="116" ht="12.75">
      <c r="K116" s="2"/>
    </row>
    <row r="117" ht="12.75">
      <c r="K117" s="2"/>
    </row>
    <row r="118" ht="12.75">
      <c r="K118" s="2"/>
    </row>
    <row r="119" ht="12.75">
      <c r="K119" s="2"/>
    </row>
    <row r="120" ht="12.75">
      <c r="K120" s="2"/>
    </row>
    <row r="121" ht="12.75">
      <c r="K121" s="2"/>
    </row>
    <row r="122" ht="12.75">
      <c r="K122" s="2"/>
    </row>
    <row r="123" ht="12.75">
      <c r="K123" s="2"/>
    </row>
    <row r="124" ht="12.75">
      <c r="K124" s="2"/>
    </row>
    <row r="125" ht="12.75">
      <c r="K125" s="2"/>
    </row>
    <row r="126" ht="12.75">
      <c r="K126" s="2"/>
    </row>
    <row r="127" ht="12.75">
      <c r="K127" s="2"/>
    </row>
    <row r="128" ht="12.75">
      <c r="K128" s="2"/>
    </row>
    <row r="129" ht="12.75">
      <c r="K129" s="2"/>
    </row>
    <row r="130" ht="12.75">
      <c r="K130" s="2"/>
    </row>
    <row r="131" ht="12.75">
      <c r="K131" s="2"/>
    </row>
    <row r="132" ht="12.75">
      <c r="K132" s="2"/>
    </row>
    <row r="133" ht="12.75">
      <c r="K133" s="2"/>
    </row>
    <row r="134" ht="12.75">
      <c r="K134" s="2"/>
    </row>
    <row r="135" ht="12.75">
      <c r="K135" s="2"/>
    </row>
    <row r="136" ht="12.75">
      <c r="K136" s="2"/>
    </row>
    <row r="137" ht="12.75">
      <c r="K137" s="2"/>
    </row>
    <row r="138" ht="12.75">
      <c r="K138" s="2"/>
    </row>
    <row r="139" ht="12.75">
      <c r="K139" s="2"/>
    </row>
    <row r="140" ht="12.75">
      <c r="K140" s="2"/>
    </row>
    <row r="141" ht="12.75">
      <c r="K141" s="2"/>
    </row>
    <row r="142" ht="12.75">
      <c r="K142" s="2"/>
    </row>
    <row r="143" ht="12.75">
      <c r="K143" s="2"/>
    </row>
    <row r="144" ht="12.75">
      <c r="K144" s="2"/>
    </row>
    <row r="145" ht="12.75">
      <c r="K145" s="2"/>
    </row>
    <row r="146" ht="12.75">
      <c r="K146" s="2"/>
    </row>
    <row r="147" ht="12.75">
      <c r="K147" s="2"/>
    </row>
    <row r="148" ht="12.75">
      <c r="K148" s="2"/>
    </row>
    <row r="149" ht="12.75">
      <c r="K149" s="2"/>
    </row>
    <row r="150" ht="12.75">
      <c r="K150" s="2"/>
    </row>
    <row r="151" ht="12.75">
      <c r="K151" s="2"/>
    </row>
    <row r="152" ht="12.75">
      <c r="K152" s="2"/>
    </row>
    <row r="153" ht="12.75">
      <c r="K153" s="2"/>
    </row>
    <row r="154" ht="12.75">
      <c r="K154" s="2"/>
    </row>
    <row r="155" ht="12.75">
      <c r="K155" s="2"/>
    </row>
    <row r="156" ht="12.75">
      <c r="K156" s="2"/>
    </row>
    <row r="157" ht="12.75">
      <c r="K157" s="2"/>
    </row>
    <row r="158" ht="12.75">
      <c r="K158" s="2"/>
    </row>
    <row r="159" ht="12.75">
      <c r="K159" s="2"/>
    </row>
    <row r="160" ht="12.75">
      <c r="K160" s="2"/>
    </row>
    <row r="161" ht="12.75">
      <c r="K161" s="2"/>
    </row>
    <row r="162" ht="12.75">
      <c r="K162" s="2"/>
    </row>
    <row r="163" ht="12.75">
      <c r="K163" s="2"/>
    </row>
    <row r="164" ht="12.75">
      <c r="K164" s="2"/>
    </row>
    <row r="165" ht="12.75">
      <c r="K165" s="2"/>
    </row>
    <row r="166" ht="12.75">
      <c r="K166" s="2"/>
    </row>
    <row r="167" ht="12.75">
      <c r="K167" s="2"/>
    </row>
    <row r="168" ht="12.75">
      <c r="K168" s="2"/>
    </row>
    <row r="169" ht="12.75">
      <c r="K169" s="2"/>
    </row>
    <row r="170" ht="12.75">
      <c r="K170" s="2"/>
    </row>
    <row r="171" ht="12.75">
      <c r="K171" s="2"/>
    </row>
    <row r="172" ht="12.75">
      <c r="K172" s="2"/>
    </row>
    <row r="173" ht="12.75">
      <c r="K173" s="2"/>
    </row>
    <row r="174" ht="12.75">
      <c r="K174" s="2"/>
    </row>
    <row r="175" ht="12.75">
      <c r="K175" s="2"/>
    </row>
    <row r="176" ht="12.75">
      <c r="K176" s="2"/>
    </row>
    <row r="177" ht="12.75">
      <c r="K177" s="2"/>
    </row>
    <row r="178" ht="12.75">
      <c r="K178" s="2"/>
    </row>
    <row r="179" ht="12.75">
      <c r="K179" s="2"/>
    </row>
    <row r="180" ht="12.75">
      <c r="K180" s="2"/>
    </row>
    <row r="181" ht="12.75">
      <c r="K181" s="2"/>
    </row>
    <row r="182" ht="12.75">
      <c r="K182" s="2"/>
    </row>
    <row r="183" ht="12.75">
      <c r="K183" s="2"/>
    </row>
    <row r="184" ht="12.75">
      <c r="K184" s="2"/>
    </row>
    <row r="185" ht="12.75">
      <c r="K185" s="2"/>
    </row>
    <row r="186" ht="12.75">
      <c r="K186" s="2"/>
    </row>
    <row r="187" ht="12.75">
      <c r="K187" s="2"/>
    </row>
    <row r="188" ht="12.75">
      <c r="K188" s="2"/>
    </row>
    <row r="189" ht="12.75">
      <c r="K189" s="2"/>
    </row>
    <row r="190" ht="12.75">
      <c r="K190" s="2"/>
    </row>
    <row r="191" ht="12.75">
      <c r="K191" s="2"/>
    </row>
    <row r="192" ht="12.75">
      <c r="K192" s="2"/>
    </row>
    <row r="193" ht="12.75">
      <c r="K193" s="2"/>
    </row>
    <row r="194" ht="12.75">
      <c r="K194" s="2"/>
    </row>
    <row r="195" ht="12.75">
      <c r="K195" s="2"/>
    </row>
    <row r="196" ht="12.75">
      <c r="K196" s="2"/>
    </row>
    <row r="197" ht="12.75">
      <c r="K197" s="2"/>
    </row>
    <row r="198" ht="12.75">
      <c r="K198" s="2"/>
    </row>
    <row r="199" ht="12.75">
      <c r="K199" s="2"/>
    </row>
    <row r="200" ht="12.75">
      <c r="K200" s="2"/>
    </row>
    <row r="201" ht="12.75">
      <c r="K201" s="2"/>
    </row>
    <row r="202" ht="12.75">
      <c r="K202" s="2"/>
    </row>
    <row r="203" ht="12.75">
      <c r="K203" s="2"/>
    </row>
    <row r="204" ht="12.75">
      <c r="K204" s="2"/>
    </row>
    <row r="205" ht="12.75">
      <c r="K205" s="2"/>
    </row>
    <row r="206" ht="12.75">
      <c r="K206" s="2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2"/>
    </row>
    <row r="236" ht="12.75">
      <c r="K236" s="2"/>
    </row>
    <row r="237" ht="12.75">
      <c r="K237" s="2"/>
    </row>
    <row r="238" ht="12.75">
      <c r="K238" s="2"/>
    </row>
    <row r="239" ht="12.75">
      <c r="K239" s="2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2"/>
    </row>
    <row r="292" ht="12.75">
      <c r="K292" s="2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  <row r="394" ht="12.75">
      <c r="K394" s="2"/>
    </row>
    <row r="395" ht="12.75">
      <c r="K395" s="2"/>
    </row>
    <row r="396" ht="12.75">
      <c r="K396" s="2"/>
    </row>
    <row r="397" ht="12.75">
      <c r="K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  <row r="422" ht="12.75">
      <c r="K422" s="2"/>
    </row>
    <row r="423" ht="12.75">
      <c r="K423" s="2"/>
    </row>
    <row r="424" ht="12.75">
      <c r="K424" s="2"/>
    </row>
    <row r="425" ht="12.75">
      <c r="K425" s="2"/>
    </row>
    <row r="426" ht="12.75">
      <c r="K426" s="2"/>
    </row>
    <row r="427" ht="12.75">
      <c r="K427" s="2"/>
    </row>
    <row r="428" ht="12.75">
      <c r="K428" s="2"/>
    </row>
    <row r="429" ht="12.75">
      <c r="K429" s="2"/>
    </row>
    <row r="430" ht="12.75">
      <c r="K430" s="2"/>
    </row>
    <row r="431" ht="12.75">
      <c r="K431" s="2"/>
    </row>
    <row r="432" ht="12.75">
      <c r="K432" s="2"/>
    </row>
    <row r="433" ht="12.75">
      <c r="K433" s="2"/>
    </row>
    <row r="434" ht="12.75">
      <c r="K434" s="2"/>
    </row>
    <row r="435" ht="12.75">
      <c r="K435" s="2"/>
    </row>
    <row r="436" ht="12.75">
      <c r="K436" s="2"/>
    </row>
    <row r="437" ht="12.75">
      <c r="K437" s="2"/>
    </row>
    <row r="438" ht="12.75">
      <c r="K438" s="2"/>
    </row>
    <row r="439" ht="12.75">
      <c r="K439" s="2"/>
    </row>
    <row r="440" ht="12.75">
      <c r="K440" s="2"/>
    </row>
    <row r="441" ht="12.75">
      <c r="K441" s="2"/>
    </row>
    <row r="442" ht="12.75">
      <c r="K442" s="2"/>
    </row>
    <row r="443" ht="12.75">
      <c r="K443" s="2"/>
    </row>
    <row r="444" ht="12.75">
      <c r="K444" s="2"/>
    </row>
    <row r="445" ht="12.75">
      <c r="K445" s="2"/>
    </row>
    <row r="446" ht="12.75">
      <c r="K446" s="2"/>
    </row>
    <row r="447" ht="12.75">
      <c r="K447" s="2"/>
    </row>
    <row r="448" ht="12.75">
      <c r="K448" s="2"/>
    </row>
    <row r="449" ht="12.75">
      <c r="K449" s="2"/>
    </row>
    <row r="450" ht="12.75">
      <c r="K450" s="2"/>
    </row>
    <row r="451" ht="12.75">
      <c r="K451" s="2"/>
    </row>
    <row r="452" ht="12.75">
      <c r="K452" s="2"/>
    </row>
    <row r="453" ht="12.75">
      <c r="K453" s="2"/>
    </row>
    <row r="454" ht="12.75">
      <c r="K454" s="2"/>
    </row>
    <row r="455" ht="12.75">
      <c r="K455" s="2"/>
    </row>
    <row r="456" ht="12.75">
      <c r="K456" s="2"/>
    </row>
    <row r="457" ht="12.75">
      <c r="K457" s="2"/>
    </row>
    <row r="458" ht="12.75">
      <c r="K458" s="2"/>
    </row>
    <row r="459" ht="12.75">
      <c r="K459" s="2"/>
    </row>
    <row r="460" ht="12.75">
      <c r="K460" s="2"/>
    </row>
    <row r="461" ht="12.75">
      <c r="K461" s="2"/>
    </row>
    <row r="462" ht="12.75">
      <c r="K462" s="2"/>
    </row>
    <row r="463" ht="12.75">
      <c r="K463" s="2"/>
    </row>
    <row r="464" ht="12.75">
      <c r="K464" s="2"/>
    </row>
    <row r="465" ht="12.75">
      <c r="K465" s="2"/>
    </row>
  </sheetData>
  <mergeCells count="35">
    <mergeCell ref="A63:J63"/>
    <mergeCell ref="A64:J64"/>
    <mergeCell ref="A1:J1"/>
    <mergeCell ref="A3:J3"/>
    <mergeCell ref="A4:J4"/>
    <mergeCell ref="F6:I6"/>
    <mergeCell ref="B23:C23"/>
    <mergeCell ref="B32:C32"/>
    <mergeCell ref="B46:C46"/>
    <mergeCell ref="B47:C47"/>
    <mergeCell ref="B26:C26"/>
    <mergeCell ref="B27:C27"/>
    <mergeCell ref="B48:C48"/>
    <mergeCell ref="B28:C28"/>
    <mergeCell ref="B29:C29"/>
    <mergeCell ref="B31:C31"/>
    <mergeCell ref="B30:C30"/>
    <mergeCell ref="B21:C21"/>
    <mergeCell ref="B22:C22"/>
    <mergeCell ref="B24:C24"/>
    <mergeCell ref="B25:C25"/>
    <mergeCell ref="A2:H2"/>
    <mergeCell ref="A6:A8"/>
    <mergeCell ref="B6:C8"/>
    <mergeCell ref="D6:E6"/>
    <mergeCell ref="B68:C68"/>
    <mergeCell ref="B70:C70"/>
    <mergeCell ref="A5:J5"/>
    <mergeCell ref="B49:C49"/>
    <mergeCell ref="B9:C9"/>
    <mergeCell ref="B14:C14"/>
    <mergeCell ref="B15:C15"/>
    <mergeCell ref="B16:C16"/>
    <mergeCell ref="B17:C17"/>
    <mergeCell ref="B20:C20"/>
  </mergeCells>
  <printOptions horizontalCentered="1"/>
  <pageMargins left="0.25" right="0.1" top="0.5" bottom="0.25" header="0.5" footer="0.5"/>
  <pageSetup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pradeep</cp:lastModifiedBy>
  <cp:lastPrinted>2009-10-29T17:08:17Z</cp:lastPrinted>
  <dcterms:created xsi:type="dcterms:W3CDTF">2007-10-20T07:01:23Z</dcterms:created>
  <dcterms:modified xsi:type="dcterms:W3CDTF">2009-11-03T05:23:04Z</dcterms:modified>
  <cp:category/>
  <cp:version/>
  <cp:contentType/>
  <cp:contentStatus/>
</cp:coreProperties>
</file>